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firstSheet="1" activeTab="1"/>
  </bookViews>
  <sheets>
    <sheet name="เงินอุดหนุนเฉพาะกิจ65" sheetId="1" r:id="rId1"/>
    <sheet name="เบิกจ่าย6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<sst xmlns="http://schemas.openxmlformats.org/spreadsheetml/2006/main" count="512" uniqueCount="299">
  <si>
    <t>รายละเอียดโครงการในข้อบัญญัติงบประมาณขององค์การบริหารส่วนตำบลวังจันทร์ ที่มีการก่อหนี้ผูกพัน/ลงนามในสัญญา ดังนี้</t>
  </si>
  <si>
    <t>ยุทธศาสตร์</t>
  </si>
  <si>
    <t>โครงการ</t>
  </si>
  <si>
    <t>แหล่งที่มา</t>
  </si>
  <si>
    <t>งบตาม</t>
  </si>
  <si>
    <t>วงเงินตาม</t>
  </si>
  <si>
    <t>คู่สัญญา/</t>
  </si>
  <si>
    <t>วันที่เซ็น</t>
  </si>
  <si>
    <t>ระยะเวลา</t>
  </si>
  <si>
    <t>งบประมาณ</t>
  </si>
  <si>
    <t>ข้อบัญญัติ</t>
  </si>
  <si>
    <t>สัญญา</t>
  </si>
  <si>
    <t>เลขที่สัญญา</t>
  </si>
  <si>
    <t>การดำเนินงาน</t>
  </si>
  <si>
    <t>30 วัน</t>
  </si>
  <si>
    <t>รวดเร็ว</t>
  </si>
  <si>
    <t>Big Cleaning Day</t>
  </si>
  <si>
    <t>7 วัน</t>
  </si>
  <si>
    <t>จัดกิจกรรม ศพด.ในวันสำคัญต่างๆ</t>
  </si>
  <si>
    <t>ประชุมผู้ปกครอง ศพด.ในสังกัด</t>
  </si>
  <si>
    <t>อบต.วังจันทร์</t>
  </si>
  <si>
    <t>การพัฒนาชุมชน</t>
  </si>
  <si>
    <t>ให้มีความเจริญขึ้น</t>
  </si>
  <si>
    <t>อาหารกลางวันโรงเรียนประถม</t>
  </si>
  <si>
    <t>อบรมและป้องกันโรคเอดส์</t>
  </si>
  <si>
    <t>เบี้ยยังชีพผู้สูงอายุ</t>
  </si>
  <si>
    <t>งบกลาง</t>
  </si>
  <si>
    <t>(จ่ายให้กับผู้สูงอายุ 8 หมู่บ้านในตำบลวังจันทร์)</t>
  </si>
  <si>
    <t>เบี้ยยังชีพผู้ป่วยเอดส์</t>
  </si>
  <si>
    <t>60 วัน</t>
  </si>
  <si>
    <t>ส่วนที่ 3  ผลการดำเนินงานตามโครงการที่ได้รับเงินอุดหนุนเฉพาะกิจ</t>
  </si>
  <si>
    <t>ผลการดำเนินการ</t>
  </si>
  <si>
    <t>ดำเนินการ</t>
  </si>
  <si>
    <t>อยู่ระหว่าง</t>
  </si>
  <si>
    <t>ยังไม่ได้</t>
  </si>
  <si>
    <t>เสร็จแล้ว</t>
  </si>
  <si>
    <t>ที่ได้รับ</t>
  </si>
  <si>
    <t>ที่เบิกจ่าย</t>
  </si>
  <si>
    <t>กรมส่งเสริมการปกครองท้องถิ่น</t>
  </si>
  <si>
    <t>/</t>
  </si>
  <si>
    <t>คู่สัญญา/เลขที่สัญญาของโครงการ</t>
  </si>
  <si>
    <t>รวม</t>
  </si>
  <si>
    <t>-</t>
  </si>
  <si>
    <r>
      <rPr>
        <b/>
        <u val="single"/>
        <sz val="15"/>
        <rFont val="TH SarabunIT๙"/>
        <family val="2"/>
      </rPr>
      <t>เกณฑ์ในการพิจารณา</t>
    </r>
    <r>
      <rPr>
        <sz val="15"/>
        <rFont val="TH SarabunIT๙"/>
        <family val="2"/>
      </rPr>
      <t xml:space="preserve"> : พิจารณาว่าสถานการณ์ในการดำเนินงานของโครงการที่ได้รับเงินอุดหนุนเฉพาะกิจนั้นเป็นอย่างไร</t>
    </r>
  </si>
  <si>
    <r>
      <t xml:space="preserve">               </t>
    </r>
    <r>
      <rPr>
        <b/>
        <sz val="15"/>
        <rFont val="TH SarabunIT๙"/>
        <family val="2"/>
      </rPr>
      <t>พบว่า</t>
    </r>
    <r>
      <rPr>
        <sz val="15"/>
        <rFont val="TH SarabunIT๙"/>
        <family val="2"/>
      </rPr>
      <t xml:space="preserve">                  ไม่มี</t>
    </r>
  </si>
  <si>
    <t>2 โครงการ</t>
  </si>
  <si>
    <t>หจก.เพชรบุรีโชคพนารักษ์</t>
  </si>
  <si>
    <t>โอน</t>
  </si>
  <si>
    <t>สร้างจิตสำนึกการอนุรักษ์ทรัพยากร</t>
  </si>
  <si>
    <t>ธรรมชาติและสิ่งแวดล้อม</t>
  </si>
  <si>
    <t xml:space="preserve">จัดทำหนังสือรายงานกิจการ </t>
  </si>
  <si>
    <t>องค์การบริหารส่วนตำบลวังจันทร์</t>
  </si>
  <si>
    <t>ให้ความรู้เกี่ยวกับกฎหมาย</t>
  </si>
  <si>
    <t>อุดหนุนศูนย์ปฏิบัติการร่วมในการ</t>
  </si>
  <si>
    <t>(เบิกหักผลักส่งลง ศพด.)</t>
  </si>
  <si>
    <t>(อุดหนุนให้กับโรงเรียนประถมในสังกัดตำบลวังจันทร์)</t>
  </si>
  <si>
    <t>สร้างสิ่งประดิษฐ์จากขยะรีไซเคิล</t>
  </si>
  <si>
    <t>สัตว์ปลอดโรค คนปลอดภัยจาก</t>
  </si>
  <si>
    <t>โรคพิษสุนัขบ้าฯ ตามพระปณิธาน</t>
  </si>
  <si>
    <t>ศาสตราจารย์ พลเอกหญิง พลเรือ</t>
  </si>
  <si>
    <t>เอกหญิง พลอากาศเอกหญิง สมเด็จ</t>
  </si>
  <si>
    <t>พระเจ้าน้องนางเธอ เจ้าฟ้าจุฬาภรณ</t>
  </si>
  <si>
    <t>วลัยลักษณ์อัคราชกุมารี กรมพระศรี</t>
  </si>
  <si>
    <t>สวางควัฒน วรขัตติยราชนารี</t>
  </si>
  <si>
    <t>ผู้พิการสดใส ครอบครัวสุขสันต์</t>
  </si>
  <si>
    <t>(จ่ายให้กับผู้ป่วยเอดส์ 8 หมู่บ้านในตำบลวังจันทร์)</t>
  </si>
  <si>
    <t>บ้านหนองมะกอก</t>
  </si>
  <si>
    <t>แผนงานยุทธศาสตร์ส่งเสริมการกระจายอำนาจ</t>
  </si>
  <si>
    <t>การพัฒนาด้าน</t>
  </si>
  <si>
    <t>ก่อสร้างคลองส่งน้ำคอนกรีต</t>
  </si>
  <si>
    <t>สายโป่งสะเดา หมู่ที่ 4</t>
  </si>
  <si>
    <t>ขุดเจาะบ่อบาดาล บริเวณอ่างเก็บน้ำ</t>
  </si>
  <si>
    <t>หนองสะแกตะวันตก หมู่ที่ 5</t>
  </si>
  <si>
    <t>ขอเปลี่ยนแปลงสถานที่เป็นบริเวณ</t>
  </si>
  <si>
    <t>สระน้ำสาธารณะ หมู่ที่ 5</t>
  </si>
  <si>
    <t>คมนาคมทั้งทาง</t>
  </si>
  <si>
    <t>บกและทางน้ำ</t>
  </si>
  <si>
    <t>ให้มีความสะดวก</t>
  </si>
  <si>
    <t>หมู่ที่ 3</t>
  </si>
  <si>
    <t>สิ่งแวดล้อม</t>
  </si>
  <si>
    <t>ไม่เป็นมลพิษ</t>
  </si>
  <si>
    <t>กิจกรรมวันต้นไม้ประจำปีของชาติ</t>
  </si>
  <si>
    <t>รณรงค์การลด ละ เลิกการใช้</t>
  </si>
  <si>
    <t>ถุงพลาสติกและโฟมการบรรจุ</t>
  </si>
  <si>
    <t>อาหาร</t>
  </si>
  <si>
    <t>5 โครงการ</t>
  </si>
  <si>
    <t>บริษัท หนังสือพิมพ์เพชรภูมิ จำกัด</t>
  </si>
  <si>
    <t>อบรมคุณธรรมและจริยธรรม</t>
  </si>
  <si>
    <t>คณะผู้บริหาร พนักงานส่วนตำบล</t>
  </si>
  <si>
    <t>ลูกจ้างและพนักงานจ้าง</t>
  </si>
  <si>
    <t>จัดทำป้ายประชาสัมพันธ์ภาษี</t>
  </si>
  <si>
    <t>ในตำบล</t>
  </si>
  <si>
    <t>จัดทำแผนที่ภาษีและทะเบียน</t>
  </si>
  <si>
    <t>ทรัพย์สิน</t>
  </si>
  <si>
    <t>ป้องกันและลดอุบัติเหตุในช่วง</t>
  </si>
  <si>
    <t>เทศกาล/วันสำคัญ</t>
  </si>
  <si>
    <t>ช่วยเหลือประชาชนขององค์กร</t>
  </si>
  <si>
    <t>ปกครองส่วนท้องถิ่นระดับอำเภอ</t>
  </si>
  <si>
    <t>(อุดหนุนที่ทำการปกครองอำเภอแก่งกระจาน)</t>
  </si>
  <si>
    <t>แก่งกระจาน</t>
  </si>
  <si>
    <t>สนับสนุนค่าใช้จ่ายการบริหาร</t>
  </si>
  <si>
    <t>สถานศึกษา (ค่าจัดการเรียน</t>
  </si>
  <si>
    <t xml:space="preserve">การสอนรายหัว) </t>
  </si>
  <si>
    <t>สนับสนุนค่าใช้จ่ายในการบริหาร</t>
  </si>
  <si>
    <t>สถานศึกษา (ค่าอาหารกลางวัน</t>
  </si>
  <si>
    <t>เด็กนักเรียน)</t>
  </si>
  <si>
    <t>ส่งเสริมการเรียนรู้เพื่อพัฒนา</t>
  </si>
  <si>
    <t>ฝึกอบรมส่งเสริมอาชีพผู้สนใจ</t>
  </si>
  <si>
    <t>สมทบกองทุนสวัสดิการชุมชน</t>
  </si>
  <si>
    <t>(สมทบกองทุนสวัสดิการชุมชนตำบลวังจันทร์)</t>
  </si>
  <si>
    <t>เงินสมทบกองทุนหลักประกัน</t>
  </si>
  <si>
    <t xml:space="preserve">สุขภาพ </t>
  </si>
  <si>
    <t>200,000 บาท</t>
  </si>
  <si>
    <t>ปรับปรุงศูนย์พัฒนาเด็กเล็ก</t>
  </si>
  <si>
    <t>ยุทธศาสตร์ที่ 1 ยุทธศาสตร์การพัฒนาด้านการมีน้ำกินน้ำใช้ตลอดปี</t>
  </si>
  <si>
    <t>ยุทธศาสตร์ที่ 2 ยุทธศาสตร์การพัฒนาด้านคมนาคมทั้งทางบกและทางน้ำให้มีความสะดวก รวดเร็ว</t>
  </si>
  <si>
    <t>ยุทธศาสตร์ที่ 3 ยุทธศาสตร์การพัฒนาด้านสิ่งแวดล้อมไม่เป็นมลพิษ</t>
  </si>
  <si>
    <t>ยุทธศาสตร์ที่ 4 ยุทธศาสตร์การพัฒนาชุมชนให้มีความเจริญขึ้น</t>
  </si>
  <si>
    <t xml:space="preserve">                  ทั้งนี้ หากประชาชนทุกท่านหรือส่วนราชการต่างๆ ที่เกี่ยวข้อง มีข้อสงสัยหรือมีความประสงค์จะเสนอ</t>
  </si>
  <si>
    <t>ความคิดเห็นหรือข้อเสนอแนะการบริหารงานขององค์การบริหารส่วนตำบลวังจันทร์  สามารถติดต่อสอบถามข้อมูล</t>
  </si>
  <si>
    <t>เพิ่มเติมได้ที่ ที่ทำการองค์การบริหารส่วนตำบลวังจันทร์หรือแจ้งผ่านผู้บริหารองค์การบริหารส่วนตำบลวังจันทร์ทราบ</t>
  </si>
  <si>
    <t xml:space="preserve">                  จึงประกาศมาเพื่อทราบโดยทั่วกัน</t>
  </si>
  <si>
    <t xml:space="preserve">                                                                 (นายสมชาย   พรพิจิตรทรัพย์)</t>
  </si>
  <si>
    <t xml:space="preserve">                                                            นายกองค์การบริหารส่วนตำบลวังจันทร์</t>
  </si>
  <si>
    <t xml:space="preserve">การวางแผนพัฒนาและปรับปรุงการดำเนินการตอบสนองความต้องการของประชาชนในพื้นที่ในระยะต่อไป  </t>
  </si>
  <si>
    <t>หรือผ่านทางเว็บไซต์ขององค์การบริหารส่วนตำบลวังจันทร์ ได้ที่ www.obtwangchan.go.th   เพื่อจะได้พิจารณา</t>
  </si>
  <si>
    <t>7. โครงการที่ได้รับเงินอุดหนุนเฉพาะกิจประจำปี 2565</t>
  </si>
  <si>
    <t>1. ปรับปรุงซ่อมแซมถนนแอสฟัลต์ติกคอนกรีต</t>
  </si>
  <si>
    <t>รหัสสายทาง พบ.ถ 63 - 002 (สายบ้านซ่อง - บ้านทุ่งเคล็ด)</t>
  </si>
  <si>
    <t xml:space="preserve">จากสายบ้านวังจันทร์ถึงสายบ้านทุ่งเคล็ด </t>
  </si>
  <si>
    <t>(กม ที่ 2+372+4+332) บ้านทุ่งเคล็ด หมู่ที่ 8</t>
  </si>
  <si>
    <t>กว้าง 6 เมตร ยาว 1,950 เมตร หนา 0.04 เมตร</t>
  </si>
  <si>
    <t>หจก.ธนารัตน์วิศวกร (โดยนางเนาวรัตน์ ไพศาล)</t>
  </si>
  <si>
    <t>ไหล่ทางข้างละ 1 เมตร หรือมีพื้นที่ก่อสร้างไม่น้อยกว่า</t>
  </si>
  <si>
    <t>เลขที่สัญญา 1/2565 ลงนามวันที่ 24 ธันวาคม 2564</t>
  </si>
  <si>
    <t>15,600 ตารางเมตร</t>
  </si>
  <si>
    <t>2. ปรับปรุงถนนคอนกรีตเสริมเหล็กด้วยวิธีเสริมผิว</t>
  </si>
  <si>
    <t>แอสฟัลต์ติกคอนกรีต ซอย 12 หมู่ที่ 3</t>
  </si>
  <si>
    <t>(งบเงินเหลือจ่าย)</t>
  </si>
  <si>
    <t>หจก.โชคสุชินคอนสตรัคชั่น (โดยนายสุชิน อินทวาด)</t>
  </si>
  <si>
    <t>เลขที่สัญญา 10/2564 ลงนามวันที่ 20 กันยายน 2564</t>
  </si>
  <si>
    <t>ก่อสร้างฝายน้ำล้นบริเวณ</t>
  </si>
  <si>
    <t>(ไม่ได้ดำเนินการ)</t>
  </si>
  <si>
    <t xml:space="preserve">ห้วยขี้พร้าขม หมู่ที่ 8 </t>
  </si>
  <si>
    <t>(ช่วงหลังร้านวัสดุก่อสร้าง)</t>
  </si>
  <si>
    <t>วางท่อระบายน้ำ ค.ส.ล.ชนิดเหลี่ยม</t>
  </si>
  <si>
    <t>8/2565</t>
  </si>
  <si>
    <t>8 ก.ค.2565</t>
  </si>
  <si>
    <t>75 วัน</t>
  </si>
  <si>
    <t>สำเร็จรูป (Box Culvert) บริเวณ</t>
  </si>
  <si>
    <t>ลำห้วยยาง (ช่วงไร่นายพิม แก้วนิล)</t>
  </si>
  <si>
    <t>หมู่ที่ 6</t>
  </si>
  <si>
    <t>รายละเอียดโครงการในข้อบัญญัติงบประมาณขององค์การบริหารส่วนตำบลวังจันทร์ ที่มีการก่อหนี้ผูกพัน/ลงนามในสัญญา ดังนี้ (การกันเงิน)</t>
  </si>
  <si>
    <t>2/2565</t>
  </si>
  <si>
    <t>11 มี.ค. 2565</t>
  </si>
  <si>
    <t>ไม่ได้ดำเนินการ (กันเงิน)</t>
  </si>
  <si>
    <t>ก่อสร้างถนนคอนกรีตเสริมเหล็ก</t>
  </si>
  <si>
    <t>6/2565</t>
  </si>
  <si>
    <t>17 มิ.ย. 2565</t>
  </si>
  <si>
    <t>ซอย 10/2 หมู่ที่ 2</t>
  </si>
  <si>
    <t>หจก.ธรรมฮวบอินคอนสตรัคชัน</t>
  </si>
  <si>
    <t>17/2565</t>
  </si>
  <si>
    <t>21 ก.ย. 2565</t>
  </si>
  <si>
    <t>ซอย 2/1 หมู่ที่ 1</t>
  </si>
  <si>
    <t>7/2565</t>
  </si>
  <si>
    <t>ซอย 3 (ช่วงที่ 4) หมู่ที่ 5</t>
  </si>
  <si>
    <t>หจก.พรประวัตรก่อสร้าง</t>
  </si>
  <si>
    <t>11/2565</t>
  </si>
  <si>
    <t>3 ส.ค. 2565</t>
  </si>
  <si>
    <t>ซอย 5 (ช่วงที่ 1) หมู่ที่ 5</t>
  </si>
  <si>
    <t>3/2565</t>
  </si>
  <si>
    <t>9 มิ.ย. 2565</t>
  </si>
  <si>
    <t>ซอย 5/1 หมู่ที่ 1</t>
  </si>
  <si>
    <t>5/2565</t>
  </si>
  <si>
    <t>ซอย 9 หมู่ที่ 7</t>
  </si>
  <si>
    <t>4/2565</t>
  </si>
  <si>
    <t>ก่อสร้างถนนลูกรัง ซอย 1 หมู่ที่ 3</t>
  </si>
  <si>
    <t>14/2565</t>
  </si>
  <si>
    <t>31 ส.ค. 2565</t>
  </si>
  <si>
    <t>หจก.เฉลาสุวรรณชาติ</t>
  </si>
  <si>
    <t>8 โครงการ</t>
  </si>
  <si>
    <t>27 ก.ค. 2565</t>
  </si>
  <si>
    <t>1 วัน</t>
  </si>
  <si>
    <t>(ดำเนินการทำความสะอาด แต่ไม่ได้ใช้งบประมาณ)</t>
  </si>
  <si>
    <t>19 พ.ค. 2565</t>
  </si>
  <si>
    <t>5 วัน</t>
  </si>
  <si>
    <t>(จัดโครงการฯ อ่างเก็บน้ำบ้านซ่อง)</t>
  </si>
  <si>
    <t>(ค่าป้ายโครงการ ร้านป้ายตะวัน ค่าเครื่องดื่ม น.ส.ฑิตยา  แสนสวัสดิ์)</t>
  </si>
  <si>
    <t xml:space="preserve">(ดำเนินการประชาสัมพันธ์ผ่านสื่อออนไลน์ แต่ไม่ได้ใช้งบประมาณ) </t>
  </si>
  <si>
    <t>16 มิ.ย. 2565</t>
  </si>
  <si>
    <t>(ค่าป้ายโครงการ ร้านป้ายตะวัน)</t>
  </si>
  <si>
    <t>ค่าใช้จ่ายในการเลือกตั้งสมาชิกสภา</t>
  </si>
  <si>
    <t>3,4,5,7/2564</t>
  </si>
  <si>
    <t>8 ต.ค. 2564</t>
  </si>
  <si>
    <t>องค์การบริหารส่วนตำบลและ</t>
  </si>
  <si>
    <t>ร้านขวัญรดาทรัพย์,</t>
  </si>
  <si>
    <t>2 พ.ย. 2564</t>
  </si>
  <si>
    <t>15 วัน</t>
  </si>
  <si>
    <t>ผู้บริหารองค์การบริหารส่วนตำบล</t>
  </si>
  <si>
    <t>บาท</t>
  </si>
  <si>
    <t>ร้านป้ายตะวัน,</t>
  </si>
  <si>
    <t>3 พ.ย. 2564</t>
  </si>
  <si>
    <t>โรงพิมพ์อาสารักษาดินแดน</t>
  </si>
  <si>
    <t>17 พ.ย. 2564</t>
  </si>
  <si>
    <t>กรมการปกครอง</t>
  </si>
  <si>
    <t>42/2565</t>
  </si>
  <si>
    <t>7 มิ.ย. 2565</t>
  </si>
  <si>
    <t>ปกป้องสถาบันสำคัญของชาติ</t>
  </si>
  <si>
    <t>28 มิ.ย. 2565</t>
  </si>
  <si>
    <t>(ปลูกต้นไม้ ณ บริเวณอ่างเก็บน้ำ</t>
  </si>
  <si>
    <t>(ค่าป้ายโครงการ ร้านป้ายตะวัน, ค่าน้ำดื่ม นายอนุชา สดใส)</t>
  </si>
  <si>
    <t>หนองเสือ หมู่ที่ 5)</t>
  </si>
  <si>
    <t>55/2565</t>
  </si>
  <si>
    <t>23 ส.ค. 2565</t>
  </si>
  <si>
    <t>(ค่าเช่ารถโดยสาร นางธัญรัศม์ ทองจีน)</t>
  </si>
  <si>
    <t>15/2565</t>
  </si>
  <si>
    <t>18 ก.พ. 2565</t>
  </si>
  <si>
    <t>(ป้ายโครงการ ร้านป้ายตะวัน จำนวน 9 ป้าย)</t>
  </si>
  <si>
    <t>1/2565</t>
  </si>
  <si>
    <t>29 ต.ค. 2565</t>
  </si>
  <si>
    <t>45 วัน</t>
  </si>
  <si>
    <t>(น.ส.ภครัช บุญดีพลี)</t>
  </si>
  <si>
    <t>29 ธ.ค. 2564</t>
  </si>
  <si>
    <t>(ค่าติดตั้งไฟส่องสว่าง นายเทพ สวนสวรรค์,</t>
  </si>
  <si>
    <t>ถึง 4 ม.ค. 2565</t>
  </si>
  <si>
    <t>ค่าเต็นท์ นายวัน ภู่ระหงษ์, ป้ายโครงการ ร้านป้ายตะวัน)</t>
  </si>
  <si>
    <t>ฝึกอบรมดับเพลิงเบื้องต้นแก่ผู้นำ</t>
  </si>
  <si>
    <t>27 พ.ค. 2565</t>
  </si>
  <si>
    <t>ชุมชน</t>
  </si>
  <si>
    <t>(ค่าป้ายโครงการ ร้านป้ายตะวัน, อาหารว่าง,เครื่องดื่ม น.ส.ฑิตยา แสนสวัสดิ์,</t>
  </si>
  <si>
    <t>จัดซื้อถังดับเพลิง, น้ำมันเชื้อเพลิง นายมัต เอราวัล, ค่าวิทยากร)</t>
  </si>
  <si>
    <t>ฝึกอบรมดับไฟป่า</t>
  </si>
  <si>
    <t>23 มิ.ย. 2565</t>
  </si>
  <si>
    <t>น้ำมันเชื้อเพลิง นายมัต เอราวัล, ค่าวิทยากร)</t>
  </si>
  <si>
    <t>(อุดหนุนให้กับศูนย์ช่วยเหลือฯ ระดับอำเภอแก่งกระจาน</t>
  </si>
  <si>
    <t>เดือนพฤศจิกายน 2564)</t>
  </si>
  <si>
    <t xml:space="preserve">(ดำเนินการจัดกิจกรรมวันมาฆบูชา, วันวิสาขบูชา ไม่ได้ใช้งบประมาณ) </t>
  </si>
  <si>
    <t>(ค่าอาหารว่าง นางสาวยุพิน  เทศวงษ์)</t>
  </si>
  <si>
    <t>อาหารเสริม (นม)</t>
  </si>
  <si>
    <t>27 ธ.ค. 2564</t>
  </si>
  <si>
    <t>วิทยาลัยเกษตรและเทคโนโลยี</t>
  </si>
  <si>
    <t>18 มี.ค. 2565</t>
  </si>
  <si>
    <t>1 มิ.ย. 2565</t>
  </si>
  <si>
    <t>27 มิ.ย. 2565</t>
  </si>
  <si>
    <t>5 ส.ค. 2565</t>
  </si>
  <si>
    <t>(ค่าป้าย ร้านป้ายตะวัน, ค่าวัคซีน)</t>
  </si>
  <si>
    <t>จัดกิจกรรมวันต่อต้านยาเสพติด</t>
  </si>
  <si>
    <t>26 มิ.ย. 2565</t>
  </si>
  <si>
    <t>เสริมสร้างพัฒนาศักยภาพผู้ประสาน</t>
  </si>
  <si>
    <t>พลังแผ่นดิน (25 ตาสับปะรด)</t>
  </si>
  <si>
    <t xml:space="preserve">อำเภอแก่งกระจาน </t>
  </si>
  <si>
    <t>ก่อสร้างทางเดินเชื่อมระหว่างอาคาร</t>
  </si>
  <si>
    <t>12/2565</t>
  </si>
  <si>
    <t>30 ส.ค. 2565</t>
  </si>
  <si>
    <t>เรียนศูนย์พัฒนาเด็กเล็กบ้านซ่อง</t>
  </si>
  <si>
    <t>หจก.โสรัสคอนสตรัคชัน โดยนายปิยะณัฐ  เหยี่ยวประยูร)</t>
  </si>
  <si>
    <t>ก่อสร้างหลังคาทางเดินศูนย์พัฒนา</t>
  </si>
  <si>
    <t>16/2565</t>
  </si>
  <si>
    <t>20 ก.ย. 2565</t>
  </si>
  <si>
    <t>เด็กเล็กบ้านหนองมะกอก</t>
  </si>
  <si>
    <t>ก่อสร้างลานกีฬาอเนกประสงค์</t>
  </si>
  <si>
    <t>13/2565</t>
  </si>
  <si>
    <t>หมู่ที่ 4</t>
  </si>
  <si>
    <t>ชุมชนร่วมใจ ประจำปีงบประมาณ</t>
  </si>
  <si>
    <t>ป้ายโครงการ, ค่าอาหารว่าง,อาหารกลางวัน,ค่าวิทยากร,ค่าวัสดุอุปกรณ์</t>
  </si>
  <si>
    <t>(ถุงผ้า,ปากกา,แผ่นพับ,สมุดปกอ่อน) โดยร้านป้ายตะวัน,น.ส.ฑิตยา แสนสวัสดิ์</t>
  </si>
  <si>
    <t>26 พ.ค. 2565</t>
  </si>
  <si>
    <t>ในชุมชน ประจำปี</t>
  </si>
  <si>
    <t>งบประมาณ 2565</t>
  </si>
  <si>
    <t>พัฒนาศักยภาพผู้สูงอายุและ</t>
  </si>
  <si>
    <t>30 มิ.ย. 2565</t>
  </si>
  <si>
    <t xml:space="preserve">อาสาสมัครดูแลผู้สูงอายุ </t>
  </si>
  <si>
    <t>ประจำปีงบประมาณ 2565</t>
  </si>
  <si>
    <t>ครอบครัว ประจำปี 2565</t>
  </si>
  <si>
    <t>(อบต.ดำเนินการโดยใช้งบประมาณจากสำนักงานพัฒนาสังคมและ</t>
  </si>
  <si>
    <t>ความมั่นคงของมนุษย์จังหวัดเพชรบุรี)</t>
  </si>
  <si>
    <t>เบี้ยยังชีพความพิการ</t>
  </si>
  <si>
    <t>(จ่ายให้กับคนพิการ 8 หมู่บ้านในตำบลวังจันทร์</t>
  </si>
  <si>
    <t>33 โครงการ</t>
  </si>
  <si>
    <t>โครงการที่มีการโอนงบประมาณรายจ่ายประจำปี</t>
  </si>
  <si>
    <t>ก่อสร้างห้องน้ำบริเวณอาคาร</t>
  </si>
  <si>
    <t>อเนกประสงค์ อบต.วังจันทร์</t>
  </si>
  <si>
    <t>9/2565</t>
  </si>
  <si>
    <t>25 ก.ค. 2565</t>
  </si>
  <si>
    <t>บ้านซ่อง</t>
  </si>
  <si>
    <t>หจก.โสรัสคอนสตรัคชั่น</t>
  </si>
  <si>
    <t>10/2565</t>
  </si>
  <si>
    <t>100,000 บาท</t>
  </si>
  <si>
    <t>3 โครงการ</t>
  </si>
  <si>
    <t>800,000 บาท</t>
  </si>
  <si>
    <t xml:space="preserve">จำนวน 2 โครงการ งบประมาณ 650,000 บาท </t>
  </si>
  <si>
    <t>จำนวน 8 โครงการ งบประมาณ 2,075,200 บาท</t>
  </si>
  <si>
    <t>จำนวน 5 โครงการ งบประมาณ 2,250 บาท</t>
  </si>
  <si>
    <t>จำนวน 36 โครงการ งบประมาณ 14,541,330.18 บาท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</si>
  <si>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หน้าที่ 57 โครงการลำดับที่ 2 และลำดับที่ 3 เป็นโครงการที่มีการโอนงบประมาณในปี พ.ศ. 2564 </t>
    </r>
  </si>
  <si>
    <t>ในการประชุมสภาสมัยสามัญ สมัยที่ 3 ครั้งที่ 2 ประจำปี 2564</t>
  </si>
  <si>
    <t>การมีน้ำกิน</t>
  </si>
  <si>
    <t>น้ำใช้ตลอดปี</t>
  </si>
  <si>
    <r>
      <t xml:space="preserve">                                       </t>
    </r>
    <r>
      <rPr>
        <sz val="16"/>
        <color indexed="8"/>
        <rFont val="TH SarabunIT๙"/>
        <family val="2"/>
      </rPr>
      <t xml:space="preserve">       ประกาศ  ณ  วันที่  28  เดือนธันวาคม พ.ศ. ๒๕๖5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</si>
</sst>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IT๙"/>
      <family val="2"/>
    </font>
    <font>
      <sz val="12"/>
      <color indexed="8"/>
      <name val="TH SarabunPSK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u val="single"/>
      <sz val="16"/>
      <name val="TH SarabunIT๙"/>
      <family val="2"/>
    </font>
    <font>
      <b/>
      <sz val="13"/>
      <name val="TH SarabunIT๙"/>
      <family val="2"/>
    </font>
    <font>
      <b/>
      <u val="single"/>
      <sz val="15"/>
      <name val="TH SarabunIT๙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9"/>
      <color indexed="8"/>
      <name val="TH SarabunPSK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5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5"/>
      <color indexed="8"/>
      <name val="TH SarabunIT๙"/>
      <family val="2"/>
    </font>
    <font>
      <sz val="10"/>
      <color indexed="8"/>
      <name val="TH SarabunIT๙"/>
      <family val="2"/>
    </font>
    <font>
      <sz val="11"/>
      <color indexed="8"/>
      <name val="Angsana New"/>
      <family val="1"/>
    </font>
    <font>
      <sz val="14"/>
      <color indexed="8"/>
      <name val="Cordia New"/>
      <family val="2"/>
    </font>
    <font>
      <sz val="14"/>
      <color indexed="8"/>
      <name val="Tahoma"/>
      <family val="2"/>
    </font>
    <font>
      <b/>
      <u val="single"/>
      <sz val="16"/>
      <color indexed="8"/>
      <name val="TH SarabunIT๙"/>
      <family val="2"/>
    </font>
    <font>
      <b/>
      <sz val="10"/>
      <color indexed="8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PSK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5"/>
      <color theme="1"/>
      <name val="TH SarabunIT๙"/>
      <family val="2"/>
    </font>
    <font>
      <sz val="11"/>
      <color theme="1"/>
      <name val="Angsana New"/>
      <family val="1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Cordia New"/>
      <family val="2"/>
    </font>
    <font>
      <b/>
      <sz val="12"/>
      <color theme="1"/>
      <name val="TH SarabunIT๙"/>
      <family val="2"/>
    </font>
    <font>
      <sz val="14"/>
      <color theme="1"/>
      <name val="Calibri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sz val="9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left" vertical="center" shrinkToFit="1"/>
    </xf>
    <xf numFmtId="0" fontId="10" fillId="0" borderId="0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  <xf numFmtId="3" fontId="10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13" fillId="0" borderId="2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/>
    </xf>
    <xf numFmtId="3" fontId="68" fillId="0" borderId="12" xfId="0" applyNumberFormat="1" applyFont="1" applyBorder="1" applyAlignment="1">
      <alignment/>
    </xf>
    <xf numFmtId="3" fontId="69" fillId="0" borderId="12" xfId="0" applyNumberFormat="1" applyFont="1" applyBorder="1" applyAlignment="1">
      <alignment horizontal="right"/>
    </xf>
    <xf numFmtId="15" fontId="68" fillId="0" borderId="12" xfId="0" applyNumberFormat="1" applyFont="1" applyBorder="1" applyAlignment="1" quotePrefix="1">
      <alignment horizontal="center"/>
    </xf>
    <xf numFmtId="0" fontId="69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9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69" fillId="0" borderId="17" xfId="0" applyFont="1" applyBorder="1" applyAlignment="1">
      <alignment horizontal="left"/>
    </xf>
    <xf numFmtId="0" fontId="69" fillId="0" borderId="17" xfId="0" applyFont="1" applyBorder="1" applyAlignment="1">
      <alignment horizontal="center"/>
    </xf>
    <xf numFmtId="3" fontId="68" fillId="0" borderId="12" xfId="0" applyNumberFormat="1" applyFont="1" applyBorder="1" applyAlignment="1">
      <alignment horizontal="right"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3" fontId="70" fillId="0" borderId="20" xfId="0" applyNumberFormat="1" applyFont="1" applyBorder="1" applyAlignment="1">
      <alignment horizontal="right"/>
    </xf>
    <xf numFmtId="0" fontId="68" fillId="0" borderId="12" xfId="0" applyFont="1" applyBorder="1" applyAlignment="1">
      <alignment/>
    </xf>
    <xf numFmtId="17" fontId="69" fillId="0" borderId="12" xfId="0" applyNumberFormat="1" applyFont="1" applyBorder="1" applyAlignment="1" quotePrefix="1">
      <alignment horizontal="center"/>
    </xf>
    <xf numFmtId="3" fontId="69" fillId="0" borderId="12" xfId="0" applyNumberFormat="1" applyFont="1" applyBorder="1" applyAlignment="1">
      <alignment horizontal="left"/>
    </xf>
    <xf numFmtId="0" fontId="71" fillId="0" borderId="12" xfId="0" applyFont="1" applyBorder="1" applyAlignment="1">
      <alignment/>
    </xf>
    <xf numFmtId="3" fontId="69" fillId="0" borderId="17" xfId="0" applyNumberFormat="1" applyFont="1" applyBorder="1" applyAlignment="1">
      <alignment/>
    </xf>
    <xf numFmtId="3" fontId="69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68" fillId="0" borderId="12" xfId="0" applyFont="1" applyBorder="1" applyAlignment="1">
      <alignment horizontal="center"/>
    </xf>
    <xf numFmtId="0" fontId="69" fillId="0" borderId="12" xfId="0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3" fontId="69" fillId="0" borderId="10" xfId="0" applyNumberFormat="1" applyFont="1" applyBorder="1" applyAlignment="1">
      <alignment horizontal="right"/>
    </xf>
    <xf numFmtId="0" fontId="69" fillId="0" borderId="10" xfId="0" applyFont="1" applyBorder="1" applyAlignment="1" quotePrefix="1">
      <alignment horizontal="center"/>
    </xf>
    <xf numFmtId="0" fontId="69" fillId="0" borderId="17" xfId="0" applyFont="1" applyBorder="1" applyAlignment="1">
      <alignment horizontal="right"/>
    </xf>
    <xf numFmtId="3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3" fontId="69" fillId="0" borderId="0" xfId="0" applyNumberFormat="1" applyFont="1" applyAlignment="1">
      <alignment/>
    </xf>
    <xf numFmtId="0" fontId="68" fillId="0" borderId="12" xfId="0" applyFont="1" applyBorder="1" applyAlignment="1" quotePrefix="1">
      <alignment horizontal="center"/>
    </xf>
    <xf numFmtId="0" fontId="69" fillId="0" borderId="12" xfId="0" applyFont="1" applyBorder="1" applyAlignment="1">
      <alignment horizontal="right"/>
    </xf>
    <xf numFmtId="0" fontId="69" fillId="0" borderId="12" xfId="0" applyFont="1" applyBorder="1" applyAlignment="1">
      <alignment horizontal="left" vertical="center" shrinkToFit="1"/>
    </xf>
    <xf numFmtId="0" fontId="69" fillId="0" borderId="17" xfId="0" applyFont="1" applyBorder="1" applyAlignment="1">
      <alignment horizontal="left" vertical="center" shrinkToFit="1"/>
    </xf>
    <xf numFmtId="3" fontId="69" fillId="0" borderId="11" xfId="0" applyNumberFormat="1" applyFont="1" applyBorder="1" applyAlignment="1">
      <alignment/>
    </xf>
    <xf numFmtId="0" fontId="69" fillId="0" borderId="11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/>
    </xf>
    <xf numFmtId="0" fontId="72" fillId="0" borderId="20" xfId="0" applyFont="1" applyBorder="1" applyAlignment="1">
      <alignment/>
    </xf>
    <xf numFmtId="0" fontId="72" fillId="0" borderId="20" xfId="0" applyFont="1" applyBorder="1" applyAlignment="1">
      <alignment horizontal="center"/>
    </xf>
    <xf numFmtId="0" fontId="70" fillId="0" borderId="20" xfId="0" applyFont="1" applyBorder="1" applyAlignment="1">
      <alignment/>
    </xf>
    <xf numFmtId="0" fontId="72" fillId="0" borderId="0" xfId="0" applyFont="1" applyAlignment="1">
      <alignment/>
    </xf>
    <xf numFmtId="0" fontId="68" fillId="0" borderId="11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3" fontId="70" fillId="0" borderId="20" xfId="0" applyNumberFormat="1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3" fontId="69" fillId="0" borderId="12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9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87" fontId="72" fillId="0" borderId="20" xfId="36" applyNumberFormat="1" applyFont="1" applyBorder="1" applyAlignment="1">
      <alignment/>
    </xf>
    <xf numFmtId="0" fontId="68" fillId="0" borderId="17" xfId="0" applyFont="1" applyBorder="1" applyAlignment="1">
      <alignment/>
    </xf>
    <xf numFmtId="17" fontId="68" fillId="0" borderId="12" xfId="0" applyNumberFormat="1" applyFont="1" applyBorder="1" applyAlignment="1" quotePrefix="1">
      <alignment horizontal="center"/>
    </xf>
    <xf numFmtId="0" fontId="69" fillId="0" borderId="17" xfId="0" applyFont="1" applyBorder="1" applyAlignment="1" quotePrefix="1">
      <alignment horizontal="center"/>
    </xf>
    <xf numFmtId="4" fontId="73" fillId="0" borderId="0" xfId="0" applyNumberFormat="1" applyFont="1" applyAlignment="1">
      <alignment/>
    </xf>
    <xf numFmtId="0" fontId="69" fillId="0" borderId="17" xfId="0" applyFont="1" applyBorder="1" applyAlignment="1" quotePrefix="1">
      <alignment/>
    </xf>
    <xf numFmtId="0" fontId="69" fillId="0" borderId="12" xfId="0" applyFont="1" applyBorder="1" applyAlignment="1" quotePrefix="1">
      <alignment/>
    </xf>
    <xf numFmtId="0" fontId="71" fillId="0" borderId="17" xfId="0" applyFont="1" applyBorder="1" applyAlignment="1">
      <alignment/>
    </xf>
    <xf numFmtId="0" fontId="71" fillId="0" borderId="11" xfId="0" applyFont="1" applyBorder="1" applyAlignment="1">
      <alignment/>
    </xf>
    <xf numFmtId="3" fontId="68" fillId="0" borderId="17" xfId="0" applyNumberFormat="1" applyFont="1" applyBorder="1" applyAlignment="1">
      <alignment horizontal="left" vertical="top"/>
    </xf>
    <xf numFmtId="0" fontId="69" fillId="0" borderId="20" xfId="0" applyFont="1" applyBorder="1" applyAlignment="1">
      <alignment/>
    </xf>
    <xf numFmtId="0" fontId="74" fillId="0" borderId="0" xfId="0" applyFont="1" applyAlignment="1">
      <alignment/>
    </xf>
    <xf numFmtId="3" fontId="65" fillId="0" borderId="0" xfId="0" applyNumberFormat="1" applyFont="1" applyAlignment="1">
      <alignment/>
    </xf>
    <xf numFmtId="187" fontId="74" fillId="0" borderId="0" xfId="36" applyNumberFormat="1" applyFont="1" applyAlignment="1">
      <alignment/>
    </xf>
    <xf numFmtId="187" fontId="65" fillId="0" borderId="0" xfId="36" applyNumberFormat="1" applyFont="1" applyAlignment="1">
      <alignment/>
    </xf>
    <xf numFmtId="0" fontId="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3" fillId="0" borderId="24" xfId="0" applyNumberFormat="1" applyFont="1" applyBorder="1" applyAlignment="1">
      <alignment/>
    </xf>
    <xf numFmtId="0" fontId="69" fillId="0" borderId="0" xfId="0" applyFont="1" applyBorder="1" applyAlignment="1" quotePrefix="1">
      <alignment horizontal="center"/>
    </xf>
    <xf numFmtId="0" fontId="75" fillId="0" borderId="0" xfId="0" applyFont="1" applyBorder="1" applyAlignment="1">
      <alignment horizontal="center"/>
    </xf>
    <xf numFmtId="3" fontId="69" fillId="0" borderId="17" xfId="0" applyNumberFormat="1" applyFont="1" applyBorder="1" applyAlignment="1">
      <alignment horizontal="left"/>
    </xf>
    <xf numFmtId="15" fontId="71" fillId="0" borderId="17" xfId="0" applyNumberFormat="1" applyFont="1" applyBorder="1" applyAlignment="1" quotePrefix="1">
      <alignment horizontal="center"/>
    </xf>
    <xf numFmtId="0" fontId="65" fillId="0" borderId="11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2" xfId="0" applyFont="1" applyBorder="1" applyAlignment="1">
      <alignment horizontal="right"/>
    </xf>
    <xf numFmtId="0" fontId="65" fillId="0" borderId="20" xfId="0" applyFont="1" applyBorder="1" applyAlignment="1">
      <alignment/>
    </xf>
    <xf numFmtId="3" fontId="74" fillId="0" borderId="20" xfId="0" applyNumberFormat="1" applyFont="1" applyBorder="1" applyAlignment="1">
      <alignment horizontal="right"/>
    </xf>
    <xf numFmtId="3" fontId="69" fillId="0" borderId="17" xfId="0" applyNumberFormat="1" applyFont="1" applyBorder="1" applyAlignment="1">
      <alignment horizontal="right"/>
    </xf>
    <xf numFmtId="15" fontId="68" fillId="0" borderId="17" xfId="0" applyNumberFormat="1" applyFont="1" applyBorder="1" applyAlignment="1" quotePrefix="1">
      <alignment horizontal="center"/>
    </xf>
    <xf numFmtId="0" fontId="75" fillId="0" borderId="10" xfId="0" applyFont="1" applyBorder="1" applyAlignment="1">
      <alignment horizontal="center"/>
    </xf>
    <xf numFmtId="0" fontId="75" fillId="0" borderId="12" xfId="0" applyFont="1" applyBorder="1" applyAlignment="1">
      <alignment/>
    </xf>
    <xf numFmtId="3" fontId="75" fillId="0" borderId="12" xfId="0" applyNumberFormat="1" applyFont="1" applyBorder="1" applyAlignment="1">
      <alignment/>
    </xf>
    <xf numFmtId="0" fontId="75" fillId="0" borderId="10" xfId="0" applyFont="1" applyBorder="1" applyAlignment="1" quotePrefix="1">
      <alignment horizontal="center"/>
    </xf>
    <xf numFmtId="15" fontId="69" fillId="0" borderId="10" xfId="0" applyNumberFormat="1" applyFont="1" applyBorder="1" applyAlignment="1" quotePrefix="1">
      <alignment horizontal="center"/>
    </xf>
    <xf numFmtId="0" fontId="75" fillId="0" borderId="12" xfId="0" applyFont="1" applyBorder="1" applyAlignment="1">
      <alignment horizontal="center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left"/>
    </xf>
    <xf numFmtId="0" fontId="75" fillId="0" borderId="17" xfId="0" applyFont="1" applyBorder="1" applyAlignment="1">
      <alignment horizontal="center"/>
    </xf>
    <xf numFmtId="0" fontId="75" fillId="0" borderId="12" xfId="0" applyFont="1" applyBorder="1" applyAlignment="1" quotePrefix="1">
      <alignment horizontal="center"/>
    </xf>
    <xf numFmtId="15" fontId="69" fillId="0" borderId="12" xfId="0" applyNumberFormat="1" applyFont="1" applyBorder="1" applyAlignment="1" quotePrefix="1">
      <alignment horizontal="center"/>
    </xf>
    <xf numFmtId="3" fontId="75" fillId="0" borderId="17" xfId="0" applyNumberFormat="1" applyFont="1" applyBorder="1" applyAlignment="1">
      <alignment/>
    </xf>
    <xf numFmtId="15" fontId="75" fillId="0" borderId="12" xfId="0" applyNumberFormat="1" applyFont="1" applyBorder="1" applyAlignment="1" quotePrefix="1">
      <alignment horizontal="center"/>
    </xf>
    <xf numFmtId="187" fontId="77" fillId="0" borderId="20" xfId="36" applyNumberFormat="1" applyFont="1" applyBorder="1" applyAlignment="1">
      <alignment horizontal="right"/>
    </xf>
    <xf numFmtId="187" fontId="72" fillId="0" borderId="20" xfId="36" applyNumberFormat="1" applyFont="1" applyBorder="1" applyAlignment="1">
      <alignment horizontal="right"/>
    </xf>
    <xf numFmtId="0" fontId="66" fillId="0" borderId="12" xfId="0" applyFont="1" applyBorder="1" applyAlignment="1">
      <alignment horizontal="center"/>
    </xf>
    <xf numFmtId="3" fontId="71" fillId="0" borderId="12" xfId="0" applyNumberFormat="1" applyFont="1" applyBorder="1" applyAlignment="1">
      <alignment horizontal="center"/>
    </xf>
    <xf numFmtId="3" fontId="68" fillId="0" borderId="17" xfId="0" applyNumberFormat="1" applyFont="1" applyBorder="1" applyAlignment="1">
      <alignment/>
    </xf>
    <xf numFmtId="0" fontId="68" fillId="0" borderId="17" xfId="0" applyFont="1" applyBorder="1" applyAlignment="1" quotePrefix="1">
      <alignment horizontal="center"/>
    </xf>
    <xf numFmtId="0" fontId="68" fillId="0" borderId="17" xfId="0" applyFont="1" applyBorder="1" applyAlignment="1">
      <alignment horizontal="center"/>
    </xf>
    <xf numFmtId="4" fontId="69" fillId="0" borderId="17" xfId="0" applyNumberFormat="1" applyFont="1" applyBorder="1" applyAlignment="1">
      <alignment/>
    </xf>
    <xf numFmtId="3" fontId="69" fillId="0" borderId="25" xfId="0" applyNumberFormat="1" applyFont="1" applyBorder="1" applyAlignment="1">
      <alignment/>
    </xf>
    <xf numFmtId="4" fontId="69" fillId="0" borderId="12" xfId="0" applyNumberFormat="1" applyFont="1" applyBorder="1" applyAlignment="1">
      <alignment/>
    </xf>
    <xf numFmtId="0" fontId="78" fillId="0" borderId="12" xfId="0" applyFont="1" applyBorder="1" applyAlignment="1">
      <alignment/>
    </xf>
    <xf numFmtId="4" fontId="71" fillId="0" borderId="0" xfId="0" applyNumberFormat="1" applyFont="1" applyBorder="1" applyAlignment="1">
      <alignment/>
    </xf>
    <xf numFmtId="3" fontId="71" fillId="0" borderId="17" xfId="0" applyNumberFormat="1" applyFont="1" applyBorder="1" applyAlignment="1">
      <alignment/>
    </xf>
    <xf numFmtId="4" fontId="79" fillId="0" borderId="0" xfId="0" applyNumberFormat="1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3" fontId="71" fillId="0" borderId="17" xfId="0" applyNumberFormat="1" applyFont="1" applyBorder="1" applyAlignment="1">
      <alignment horizontal="center"/>
    </xf>
    <xf numFmtId="3" fontId="69" fillId="0" borderId="12" xfId="0" applyNumberFormat="1" applyFont="1" applyBorder="1" applyAlignment="1" quotePrefix="1">
      <alignment horizontal="center"/>
    </xf>
    <xf numFmtId="3" fontId="70" fillId="0" borderId="20" xfId="0" applyNumberFormat="1" applyFont="1" applyBorder="1" applyAlignment="1">
      <alignment/>
    </xf>
    <xf numFmtId="43" fontId="80" fillId="0" borderId="20" xfId="36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74" fillId="0" borderId="29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59" fontId="65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1.00390625" style="0" customWidth="1"/>
    <col min="5" max="5" width="12.140625" style="0" customWidth="1"/>
    <col min="6" max="6" width="10.7109375" style="0" customWidth="1"/>
  </cols>
  <sheetData>
    <row r="1" spans="1:6" ht="18.75">
      <c r="A1" s="171">
        <v>35</v>
      </c>
      <c r="B1" s="171"/>
      <c r="C1" s="171"/>
      <c r="D1" s="171"/>
      <c r="E1" s="171"/>
      <c r="F1" s="171"/>
    </row>
    <row r="2" spans="1:6" ht="18.75">
      <c r="A2" s="7"/>
      <c r="B2" s="7"/>
      <c r="C2" s="7"/>
      <c r="D2" s="7"/>
      <c r="E2" s="7"/>
      <c r="F2" s="7"/>
    </row>
    <row r="3" spans="1:6" ht="18.75">
      <c r="A3" s="171"/>
      <c r="B3" s="171"/>
      <c r="C3" s="171"/>
      <c r="D3" s="171"/>
      <c r="E3" s="171"/>
      <c r="F3" s="171"/>
    </row>
    <row r="4" spans="1:6" ht="18.75">
      <c r="A4" s="7"/>
      <c r="B4" s="7"/>
      <c r="C4" s="7"/>
      <c r="D4" s="7"/>
      <c r="E4" s="7"/>
      <c r="F4" s="7"/>
    </row>
    <row r="5" spans="1:6" ht="18.75">
      <c r="A5" s="8" t="s">
        <v>30</v>
      </c>
      <c r="B5" s="7"/>
      <c r="C5" s="7"/>
      <c r="D5" s="7"/>
      <c r="E5" s="7"/>
      <c r="F5" s="7"/>
    </row>
    <row r="6" spans="1:6" ht="18.75">
      <c r="A6" s="7" t="s">
        <v>126</v>
      </c>
      <c r="B6" s="7"/>
      <c r="C6" s="7"/>
      <c r="D6" s="7"/>
      <c r="E6" s="7"/>
      <c r="F6" s="7"/>
    </row>
    <row r="7" spans="1:6" ht="18.75">
      <c r="A7" s="9"/>
      <c r="B7" s="9"/>
      <c r="C7" s="9"/>
      <c r="D7" s="9"/>
      <c r="E7" s="9"/>
      <c r="F7" s="9"/>
    </row>
    <row r="8" spans="1:6" ht="18.75">
      <c r="A8" s="172" t="s">
        <v>2</v>
      </c>
      <c r="B8" s="175" t="s">
        <v>31</v>
      </c>
      <c r="C8" s="176"/>
      <c r="D8" s="177"/>
      <c r="E8" s="175" t="s">
        <v>9</v>
      </c>
      <c r="F8" s="177"/>
    </row>
    <row r="9" spans="1:6" ht="18.75">
      <c r="A9" s="173"/>
      <c r="B9" s="119" t="s">
        <v>32</v>
      </c>
      <c r="C9" s="10" t="s">
        <v>33</v>
      </c>
      <c r="D9" s="11" t="s">
        <v>34</v>
      </c>
      <c r="E9" s="10" t="s">
        <v>9</v>
      </c>
      <c r="F9" s="11" t="s">
        <v>9</v>
      </c>
    </row>
    <row r="10" spans="1:6" ht="18.75">
      <c r="A10" s="174"/>
      <c r="B10" s="12" t="s">
        <v>35</v>
      </c>
      <c r="C10" s="13" t="s">
        <v>32</v>
      </c>
      <c r="D10" s="14" t="s">
        <v>32</v>
      </c>
      <c r="E10" s="13" t="s">
        <v>36</v>
      </c>
      <c r="F10" s="14" t="s">
        <v>37</v>
      </c>
    </row>
    <row r="11" spans="1:6" ht="21">
      <c r="A11" s="15" t="s">
        <v>38</v>
      </c>
      <c r="B11" s="16"/>
      <c r="C11" s="17"/>
      <c r="D11" s="18"/>
      <c r="E11" s="19"/>
      <c r="F11" s="20"/>
    </row>
    <row r="12" spans="1:6" ht="21">
      <c r="A12" s="15" t="s">
        <v>67</v>
      </c>
      <c r="B12" s="21"/>
      <c r="C12" s="17"/>
      <c r="D12" s="18"/>
      <c r="E12" s="17"/>
      <c r="F12" s="18"/>
    </row>
    <row r="13" spans="1:6" ht="21">
      <c r="A13" s="22" t="s">
        <v>127</v>
      </c>
      <c r="B13" s="16" t="s">
        <v>39</v>
      </c>
      <c r="C13" s="17"/>
      <c r="D13" s="18"/>
      <c r="E13" s="19">
        <v>7000000</v>
      </c>
      <c r="F13" s="20">
        <v>6997000</v>
      </c>
    </row>
    <row r="14" spans="1:6" ht="21">
      <c r="A14" s="23" t="s">
        <v>128</v>
      </c>
      <c r="B14" s="24"/>
      <c r="C14" s="17"/>
      <c r="D14" s="17"/>
      <c r="E14" s="17"/>
      <c r="F14" s="17"/>
    </row>
    <row r="15" spans="1:6" ht="21">
      <c r="A15" s="23" t="s">
        <v>129</v>
      </c>
      <c r="B15" s="25"/>
      <c r="C15" s="17"/>
      <c r="D15" s="18"/>
      <c r="E15" s="17"/>
      <c r="F15" s="18"/>
    </row>
    <row r="16" spans="1:6" ht="21">
      <c r="A16" s="23" t="s">
        <v>130</v>
      </c>
      <c r="B16" s="26" t="s">
        <v>40</v>
      </c>
      <c r="C16" s="17"/>
      <c r="D16" s="18"/>
      <c r="E16" s="17"/>
      <c r="F16" s="18"/>
    </row>
    <row r="17" spans="1:6" ht="21">
      <c r="A17" s="23" t="s">
        <v>131</v>
      </c>
      <c r="B17" s="25" t="s">
        <v>132</v>
      </c>
      <c r="C17" s="17"/>
      <c r="D17" s="18"/>
      <c r="E17" s="27"/>
      <c r="F17" s="18"/>
    </row>
    <row r="18" spans="1:6" ht="21">
      <c r="A18" s="23" t="s">
        <v>133</v>
      </c>
      <c r="B18" s="123" t="s">
        <v>134</v>
      </c>
      <c r="C18" s="17"/>
      <c r="D18" s="18"/>
      <c r="E18" s="17"/>
      <c r="F18" s="18"/>
    </row>
    <row r="19" spans="1:6" ht="21">
      <c r="A19" s="28" t="s">
        <v>135</v>
      </c>
      <c r="B19" s="29"/>
      <c r="C19" s="30"/>
      <c r="D19" s="31"/>
      <c r="E19" s="30"/>
      <c r="F19" s="31"/>
    </row>
    <row r="20" spans="1:6" ht="21">
      <c r="A20" s="23" t="s">
        <v>136</v>
      </c>
      <c r="B20" s="16" t="s">
        <v>39</v>
      </c>
      <c r="C20" s="17"/>
      <c r="D20" s="18"/>
      <c r="E20" s="19">
        <v>500000</v>
      </c>
      <c r="F20" s="19">
        <v>500000</v>
      </c>
    </row>
    <row r="21" spans="1:6" ht="21">
      <c r="A21" s="23" t="s">
        <v>137</v>
      </c>
      <c r="B21" s="26" t="s">
        <v>40</v>
      </c>
      <c r="C21" s="17"/>
      <c r="D21" s="18"/>
      <c r="E21" s="17"/>
      <c r="F21" s="18"/>
    </row>
    <row r="22" spans="1:6" ht="21">
      <c r="A22" s="23" t="s">
        <v>138</v>
      </c>
      <c r="B22" s="25" t="s">
        <v>139</v>
      </c>
      <c r="C22" s="17"/>
      <c r="D22" s="18"/>
      <c r="E22" s="17"/>
      <c r="F22" s="18"/>
    </row>
    <row r="23" spans="1:6" ht="21">
      <c r="A23" s="23"/>
      <c r="B23" s="123" t="s">
        <v>140</v>
      </c>
      <c r="C23" s="17"/>
      <c r="D23" s="18"/>
      <c r="E23" s="124"/>
      <c r="F23" s="125"/>
    </row>
    <row r="24" spans="1:6" ht="21" thickBot="1">
      <c r="A24" s="32" t="s">
        <v>41</v>
      </c>
      <c r="B24" s="33" t="s">
        <v>42</v>
      </c>
      <c r="C24" s="32" t="s">
        <v>42</v>
      </c>
      <c r="D24" s="34" t="s">
        <v>42</v>
      </c>
      <c r="E24" s="126">
        <f>SUM(E20+E13)</f>
        <v>7500000</v>
      </c>
      <c r="F24" s="35">
        <f>SUM(F20+F13)</f>
        <v>7497000</v>
      </c>
    </row>
    <row r="25" spans="1:6" ht="21" thickTop="1">
      <c r="A25" s="36"/>
      <c r="B25" s="36"/>
      <c r="C25" s="36"/>
      <c r="D25" s="36"/>
      <c r="E25" s="37"/>
      <c r="F25" s="37"/>
    </row>
    <row r="26" spans="1:6" ht="21">
      <c r="A26" s="36"/>
      <c r="B26" s="36"/>
      <c r="C26" s="36"/>
      <c r="D26" s="36"/>
      <c r="E26" s="37"/>
      <c r="F26" s="37"/>
    </row>
    <row r="27" spans="1:6" ht="18.75">
      <c r="A27" s="7" t="s">
        <v>43</v>
      </c>
      <c r="B27" s="7"/>
      <c r="C27" s="7"/>
      <c r="D27" s="7"/>
      <c r="E27" s="7"/>
      <c r="F27" s="7"/>
    </row>
    <row r="28" spans="1:6" ht="21">
      <c r="A28" s="7" t="s">
        <v>44</v>
      </c>
      <c r="B28" s="38"/>
      <c r="C28" s="38"/>
      <c r="D28" s="38"/>
      <c r="E28" s="38"/>
      <c r="F28" s="38"/>
    </row>
    <row r="29" spans="1:6" ht="13.5">
      <c r="A29" s="39"/>
      <c r="B29" s="39"/>
      <c r="C29" s="39"/>
      <c r="D29" s="39"/>
      <c r="E29" s="39"/>
      <c r="F29" s="39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</sheetData>
  <sheetProtection/>
  <mergeCells count="5">
    <mergeCell ref="A1:F1"/>
    <mergeCell ref="A3:F3"/>
    <mergeCell ref="A8:A10"/>
    <mergeCell ref="B8:D8"/>
    <mergeCell ref="E8:F8"/>
  </mergeCells>
  <printOptions/>
  <pageMargins left="0.35" right="0.22" top="0.37" bottom="0.27" header="0.2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tabSelected="1" zoomScalePageLayoutView="0" workbookViewId="0" topLeftCell="A132">
      <selection activeCell="F139" sqref="F139"/>
    </sheetView>
  </sheetViews>
  <sheetFormatPr defaultColWidth="9.00390625" defaultRowHeight="15"/>
  <cols>
    <col min="1" max="1" width="3.140625" style="69" customWidth="1"/>
    <col min="2" max="2" width="11.00390625" style="69" customWidth="1"/>
    <col min="3" max="3" width="22.421875" style="69" customWidth="1"/>
    <col min="4" max="4" width="7.7109375" style="69" customWidth="1"/>
    <col min="5" max="5" width="10.140625" style="69" customWidth="1"/>
    <col min="6" max="6" width="11.57421875" style="69" customWidth="1"/>
    <col min="7" max="7" width="9.00390625" style="69" customWidth="1"/>
    <col min="8" max="8" width="11.00390625" style="69" customWidth="1"/>
    <col min="9" max="9" width="9.00390625" style="69" customWidth="1"/>
    <col min="10" max="11" width="9.00390625" style="1" customWidth="1"/>
    <col min="12" max="12" width="15.7109375" style="1" bestFit="1" customWidth="1"/>
    <col min="13" max="13" width="9.00390625" style="1" customWidth="1"/>
    <col min="14" max="14" width="15.7109375" style="1" bestFit="1" customWidth="1"/>
    <col min="15" max="15" width="9.00390625" style="1" customWidth="1"/>
    <col min="16" max="16" width="10.7109375" style="1" bestFit="1" customWidth="1"/>
    <col min="17" max="16384" width="9.00390625" style="1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80">
        <v>36</v>
      </c>
      <c r="B2" s="180"/>
      <c r="C2" s="180"/>
      <c r="D2" s="180"/>
      <c r="E2" s="180"/>
      <c r="F2" s="180"/>
      <c r="G2" s="180"/>
      <c r="H2" s="180"/>
      <c r="I2" s="180"/>
    </row>
    <row r="3" spans="1:9" ht="21">
      <c r="A3" s="95"/>
      <c r="B3" s="1"/>
      <c r="C3" s="1"/>
      <c r="D3" s="1"/>
      <c r="E3" s="1"/>
      <c r="F3" s="40"/>
      <c r="G3" s="41"/>
      <c r="H3" s="41"/>
      <c r="I3" s="94"/>
    </row>
    <row r="4" spans="1:10" ht="18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4"/>
    </row>
    <row r="5" spans="1:10" ht="17.25">
      <c r="A5" s="183"/>
      <c r="B5" s="185" t="s">
        <v>1</v>
      </c>
      <c r="C5" s="185" t="s">
        <v>2</v>
      </c>
      <c r="D5" s="42" t="s">
        <v>3</v>
      </c>
      <c r="E5" s="2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4"/>
    </row>
    <row r="6" spans="1:10" ht="17.25">
      <c r="A6" s="184"/>
      <c r="B6" s="186"/>
      <c r="C6" s="186"/>
      <c r="D6" s="45" t="s">
        <v>9</v>
      </c>
      <c r="E6" s="3" t="s">
        <v>10</v>
      </c>
      <c r="F6" s="46" t="s">
        <v>11</v>
      </c>
      <c r="G6" s="46" t="s">
        <v>12</v>
      </c>
      <c r="H6" s="46" t="s">
        <v>11</v>
      </c>
      <c r="I6" s="46" t="s">
        <v>13</v>
      </c>
      <c r="J6" s="44"/>
    </row>
    <row r="7" spans="1:10" ht="18">
      <c r="A7" s="47">
        <v>1</v>
      </c>
      <c r="B7" s="48" t="s">
        <v>68</v>
      </c>
      <c r="C7" s="48" t="s">
        <v>141</v>
      </c>
      <c r="D7" s="48"/>
      <c r="E7" s="68">
        <v>300000</v>
      </c>
      <c r="F7" s="65" t="s">
        <v>142</v>
      </c>
      <c r="G7" s="47"/>
      <c r="H7" s="51"/>
      <c r="I7" s="47"/>
      <c r="J7" s="4"/>
    </row>
    <row r="8" spans="1:10" ht="18">
      <c r="A8" s="47"/>
      <c r="B8" s="48" t="s">
        <v>296</v>
      </c>
      <c r="C8" s="48" t="s">
        <v>143</v>
      </c>
      <c r="D8" s="48"/>
      <c r="E8" s="68"/>
      <c r="F8" s="52"/>
      <c r="G8" s="47"/>
      <c r="H8" s="47"/>
      <c r="I8" s="47"/>
      <c r="J8" s="4"/>
    </row>
    <row r="9" spans="1:10" ht="18">
      <c r="A9" s="47"/>
      <c r="B9" s="48" t="s">
        <v>297</v>
      </c>
      <c r="C9" s="54" t="s">
        <v>144</v>
      </c>
      <c r="D9" s="54"/>
      <c r="E9" s="54"/>
      <c r="F9" s="129"/>
      <c r="G9" s="57"/>
      <c r="H9" s="130"/>
      <c r="I9" s="57"/>
      <c r="J9" s="4"/>
    </row>
    <row r="10" spans="1:10" ht="21">
      <c r="A10" s="47">
        <v>2</v>
      </c>
      <c r="B10" s="53"/>
      <c r="C10" s="48" t="s">
        <v>145</v>
      </c>
      <c r="D10" s="53"/>
      <c r="E10" s="68">
        <v>400000</v>
      </c>
      <c r="F10" s="50">
        <v>400000</v>
      </c>
      <c r="G10" s="71" t="s">
        <v>146</v>
      </c>
      <c r="H10" s="71" t="s">
        <v>147</v>
      </c>
      <c r="I10" s="47" t="s">
        <v>148</v>
      </c>
      <c r="J10" s="4"/>
    </row>
    <row r="11" spans="1:10" ht="21">
      <c r="A11" s="53"/>
      <c r="B11" s="53"/>
      <c r="C11" s="48" t="s">
        <v>149</v>
      </c>
      <c r="D11" s="53"/>
      <c r="E11" s="53"/>
      <c r="F11" s="68" t="s">
        <v>46</v>
      </c>
      <c r="G11" s="47"/>
      <c r="H11" s="47"/>
      <c r="I11" s="47"/>
      <c r="J11" s="4"/>
    </row>
    <row r="12" spans="1:10" ht="21">
      <c r="A12" s="53"/>
      <c r="B12" s="53"/>
      <c r="C12" s="48" t="s">
        <v>150</v>
      </c>
      <c r="D12" s="53"/>
      <c r="E12" s="53"/>
      <c r="F12" s="83"/>
      <c r="G12" s="47"/>
      <c r="H12" s="47"/>
      <c r="I12" s="47"/>
      <c r="J12" s="4"/>
    </row>
    <row r="13" spans="1:10" ht="21">
      <c r="A13" s="131"/>
      <c r="B13" s="132"/>
      <c r="C13" s="48" t="s">
        <v>151</v>
      </c>
      <c r="D13" s="53"/>
      <c r="E13" s="133"/>
      <c r="F13" s="83"/>
      <c r="G13" s="47"/>
      <c r="H13" s="47"/>
      <c r="I13" s="47"/>
      <c r="J13" s="4"/>
    </row>
    <row r="14" spans="1:10" ht="21" thickBot="1">
      <c r="A14" s="187" t="s">
        <v>41</v>
      </c>
      <c r="B14" s="188"/>
      <c r="C14" s="61" t="s">
        <v>45</v>
      </c>
      <c r="D14" s="134"/>
      <c r="E14" s="135">
        <f>SUM(E10+E7)</f>
        <v>700000</v>
      </c>
      <c r="F14" s="62">
        <f>SUM(F10)</f>
        <v>400000</v>
      </c>
      <c r="G14" s="96" t="s">
        <v>42</v>
      </c>
      <c r="H14" s="96" t="s">
        <v>42</v>
      </c>
      <c r="I14" s="96" t="s">
        <v>42</v>
      </c>
      <c r="J14" s="4"/>
    </row>
    <row r="15" spans="1:10" ht="21" thickTop="1">
      <c r="A15" s="72"/>
      <c r="B15" s="72"/>
      <c r="C15" s="79"/>
      <c r="D15" s="72"/>
      <c r="E15" s="80"/>
      <c r="F15" s="97"/>
      <c r="G15" s="121"/>
      <c r="H15" s="121"/>
      <c r="I15" s="121"/>
      <c r="J15" s="44"/>
    </row>
    <row r="16" spans="1:10" ht="21">
      <c r="A16" s="72"/>
      <c r="B16" s="72"/>
      <c r="C16" s="79"/>
      <c r="D16" s="72"/>
      <c r="E16" s="80"/>
      <c r="F16" s="97"/>
      <c r="G16" s="121"/>
      <c r="H16" s="121"/>
      <c r="I16" s="121"/>
      <c r="J16" s="44"/>
    </row>
    <row r="17" spans="1:10" ht="18.75">
      <c r="A17" s="189" t="s">
        <v>152</v>
      </c>
      <c r="B17" s="189"/>
      <c r="C17" s="189"/>
      <c r="D17" s="189"/>
      <c r="E17" s="189"/>
      <c r="F17" s="189"/>
      <c r="G17" s="189"/>
      <c r="H17" s="189"/>
      <c r="I17" s="189"/>
      <c r="J17" s="4"/>
    </row>
    <row r="18" spans="1:10" ht="18">
      <c r="A18" s="182"/>
      <c r="B18" s="182"/>
      <c r="C18" s="182"/>
      <c r="D18" s="182"/>
      <c r="E18" s="182"/>
      <c r="F18" s="182"/>
      <c r="G18" s="182"/>
      <c r="H18" s="182"/>
      <c r="I18" s="182"/>
      <c r="J18" s="4"/>
    </row>
    <row r="19" spans="1:10" ht="18">
      <c r="A19" s="183"/>
      <c r="B19" s="185" t="s">
        <v>1</v>
      </c>
      <c r="C19" s="185" t="s">
        <v>2</v>
      </c>
      <c r="D19" s="42" t="s">
        <v>3</v>
      </c>
      <c r="E19" s="2" t="s">
        <v>4</v>
      </c>
      <c r="F19" s="43" t="s">
        <v>5</v>
      </c>
      <c r="G19" s="43" t="s">
        <v>6</v>
      </c>
      <c r="H19" s="43" t="s">
        <v>7</v>
      </c>
      <c r="I19" s="43" t="s">
        <v>8</v>
      </c>
      <c r="J19" s="4"/>
    </row>
    <row r="20" spans="1:10" ht="18">
      <c r="A20" s="184"/>
      <c r="B20" s="186"/>
      <c r="C20" s="186"/>
      <c r="D20" s="45" t="s">
        <v>9</v>
      </c>
      <c r="E20" s="3" t="s">
        <v>10</v>
      </c>
      <c r="F20" s="46" t="s">
        <v>11</v>
      </c>
      <c r="G20" s="46" t="s">
        <v>12</v>
      </c>
      <c r="H20" s="46" t="s">
        <v>11</v>
      </c>
      <c r="I20" s="46" t="s">
        <v>13</v>
      </c>
      <c r="J20" s="4"/>
    </row>
    <row r="21" spans="1:9" ht="18">
      <c r="A21" s="47">
        <v>1</v>
      </c>
      <c r="B21" s="48" t="s">
        <v>68</v>
      </c>
      <c r="C21" s="48" t="s">
        <v>69</v>
      </c>
      <c r="D21" s="48"/>
      <c r="E21" s="68">
        <v>250000</v>
      </c>
      <c r="F21" s="50">
        <v>250000</v>
      </c>
      <c r="G21" s="71" t="s">
        <v>153</v>
      </c>
      <c r="H21" s="51" t="s">
        <v>154</v>
      </c>
      <c r="I21" s="47" t="s">
        <v>14</v>
      </c>
    </row>
    <row r="22" spans="1:9" ht="18">
      <c r="A22" s="47"/>
      <c r="B22" s="48" t="s">
        <v>296</v>
      </c>
      <c r="C22" s="48" t="s">
        <v>70</v>
      </c>
      <c r="D22" s="48"/>
      <c r="E22" s="68"/>
      <c r="F22" s="68" t="s">
        <v>46</v>
      </c>
      <c r="G22" s="71"/>
      <c r="H22" s="51"/>
      <c r="I22" s="47"/>
    </row>
    <row r="23" spans="1:9" ht="18">
      <c r="A23" s="47"/>
      <c r="B23" s="48" t="s">
        <v>297</v>
      </c>
      <c r="C23" s="54"/>
      <c r="D23" s="54"/>
      <c r="E23" s="67"/>
      <c r="F23" s="136"/>
      <c r="G23" s="107"/>
      <c r="H23" s="137"/>
      <c r="I23" s="57"/>
    </row>
    <row r="24" spans="1:9" ht="21">
      <c r="A24" s="47">
        <v>2</v>
      </c>
      <c r="B24" s="48"/>
      <c r="C24" s="63" t="s">
        <v>71</v>
      </c>
      <c r="D24" s="53"/>
      <c r="E24" s="58">
        <v>220000</v>
      </c>
      <c r="F24" s="65" t="s">
        <v>155</v>
      </c>
      <c r="G24" s="47"/>
      <c r="H24" s="51"/>
      <c r="I24" s="47"/>
    </row>
    <row r="25" spans="1:9" ht="21">
      <c r="A25" s="47"/>
      <c r="B25" s="48"/>
      <c r="C25" s="48" t="s">
        <v>72</v>
      </c>
      <c r="D25" s="53"/>
      <c r="E25" s="52"/>
      <c r="F25" s="83"/>
      <c r="G25" s="47"/>
      <c r="H25" s="51"/>
      <c r="I25" s="47"/>
    </row>
    <row r="26" spans="1:9" ht="21">
      <c r="A26" s="47"/>
      <c r="B26" s="48"/>
      <c r="C26" s="48" t="s">
        <v>73</v>
      </c>
      <c r="D26" s="53"/>
      <c r="E26" s="52"/>
      <c r="F26" s="83"/>
      <c r="G26" s="47"/>
      <c r="H26" s="51"/>
      <c r="I26" s="47"/>
    </row>
    <row r="27" spans="1:9" ht="21">
      <c r="A27" s="47"/>
      <c r="B27" s="48"/>
      <c r="C27" s="48" t="s">
        <v>74</v>
      </c>
      <c r="D27" s="53"/>
      <c r="E27" s="52"/>
      <c r="F27" s="83"/>
      <c r="G27" s="47"/>
      <c r="H27" s="51"/>
      <c r="I27" s="47"/>
    </row>
    <row r="28" spans="1:9" ht="18" thickBot="1">
      <c r="A28" s="178" t="s">
        <v>41</v>
      </c>
      <c r="B28" s="179"/>
      <c r="C28" s="61" t="s">
        <v>45</v>
      </c>
      <c r="D28" s="114"/>
      <c r="E28" s="62">
        <f>SUM(E21:E27)</f>
        <v>470000</v>
      </c>
      <c r="F28" s="62">
        <f>SUM(F21:F27)</f>
        <v>250000</v>
      </c>
      <c r="G28" s="96" t="s">
        <v>42</v>
      </c>
      <c r="H28" s="96" t="s">
        <v>42</v>
      </c>
      <c r="I28" s="96" t="s">
        <v>42</v>
      </c>
    </row>
    <row r="29" spans="1:9" ht="14.25" thickTop="1">
      <c r="A29" s="1"/>
      <c r="B29" s="1"/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8.75">
      <c r="A48" s="180">
        <v>37</v>
      </c>
      <c r="B48" s="180"/>
      <c r="C48" s="180"/>
      <c r="D48" s="180"/>
      <c r="E48" s="180"/>
      <c r="F48" s="180"/>
      <c r="G48" s="180"/>
      <c r="H48" s="180"/>
      <c r="I48" s="180"/>
    </row>
    <row r="49" spans="1:9" ht="21">
      <c r="A49" s="95"/>
      <c r="B49" s="1"/>
      <c r="C49" s="1"/>
      <c r="D49" s="1"/>
      <c r="E49" s="1"/>
      <c r="F49" s="40"/>
      <c r="G49" s="41"/>
      <c r="H49" s="41"/>
      <c r="I49" s="94"/>
    </row>
    <row r="50" spans="1:9" ht="18">
      <c r="A50" s="182" t="s">
        <v>0</v>
      </c>
      <c r="B50" s="182"/>
      <c r="C50" s="182"/>
      <c r="D50" s="182"/>
      <c r="E50" s="182"/>
      <c r="F50" s="182"/>
      <c r="G50" s="182"/>
      <c r="H50" s="182"/>
      <c r="I50" s="182"/>
    </row>
    <row r="51" spans="1:9" ht="17.25">
      <c r="A51" s="183"/>
      <c r="B51" s="185" t="s">
        <v>1</v>
      </c>
      <c r="C51" s="185" t="s">
        <v>2</v>
      </c>
      <c r="D51" s="42" t="s">
        <v>3</v>
      </c>
      <c r="E51" s="2" t="s">
        <v>4</v>
      </c>
      <c r="F51" s="43" t="s">
        <v>5</v>
      </c>
      <c r="G51" s="43" t="s">
        <v>6</v>
      </c>
      <c r="H51" s="43" t="s">
        <v>7</v>
      </c>
      <c r="I51" s="43" t="s">
        <v>8</v>
      </c>
    </row>
    <row r="52" spans="1:9" ht="17.25">
      <c r="A52" s="184"/>
      <c r="B52" s="186"/>
      <c r="C52" s="186"/>
      <c r="D52" s="45" t="s">
        <v>9</v>
      </c>
      <c r="E52" s="3" t="s">
        <v>10</v>
      </c>
      <c r="F52" s="46" t="s">
        <v>11</v>
      </c>
      <c r="G52" s="46" t="s">
        <v>12</v>
      </c>
      <c r="H52" s="46" t="s">
        <v>11</v>
      </c>
      <c r="I52" s="46" t="s">
        <v>13</v>
      </c>
    </row>
    <row r="53" spans="1:10" ht="18.75">
      <c r="A53" s="138">
        <v>1</v>
      </c>
      <c r="B53" s="139" t="s">
        <v>68</v>
      </c>
      <c r="C53" s="139" t="s">
        <v>156</v>
      </c>
      <c r="D53" s="140"/>
      <c r="E53" s="140">
        <v>500000</v>
      </c>
      <c r="F53" s="75">
        <v>500000</v>
      </c>
      <c r="G53" s="141" t="s">
        <v>157</v>
      </c>
      <c r="H53" s="142" t="s">
        <v>158</v>
      </c>
      <c r="I53" s="47" t="s">
        <v>14</v>
      </c>
      <c r="J53" s="4"/>
    </row>
    <row r="54" spans="1:10" ht="18.75">
      <c r="A54" s="143"/>
      <c r="B54" s="139" t="s">
        <v>75</v>
      </c>
      <c r="C54" s="139" t="s">
        <v>159</v>
      </c>
      <c r="D54" s="139"/>
      <c r="E54" s="139"/>
      <c r="F54" s="52" t="s">
        <v>160</v>
      </c>
      <c r="G54" s="143"/>
      <c r="H54" s="47"/>
      <c r="I54" s="47"/>
      <c r="J54" s="44"/>
    </row>
    <row r="55" spans="1:10" ht="18.75">
      <c r="A55" s="139"/>
      <c r="B55" s="139" t="s">
        <v>76</v>
      </c>
      <c r="C55" s="144"/>
      <c r="D55" s="144"/>
      <c r="E55" s="144"/>
      <c r="F55" s="145"/>
      <c r="G55" s="146"/>
      <c r="H55" s="57"/>
      <c r="I55" s="57"/>
      <c r="J55" s="44"/>
    </row>
    <row r="56" spans="1:10" ht="18.75">
      <c r="A56" s="143">
        <v>2</v>
      </c>
      <c r="B56" s="139" t="s">
        <v>77</v>
      </c>
      <c r="C56" s="139" t="s">
        <v>156</v>
      </c>
      <c r="D56" s="139"/>
      <c r="E56" s="140">
        <v>234000</v>
      </c>
      <c r="F56" s="140">
        <v>234000</v>
      </c>
      <c r="G56" s="147" t="s">
        <v>161</v>
      </c>
      <c r="H56" s="148" t="s">
        <v>162</v>
      </c>
      <c r="I56" s="47" t="s">
        <v>14</v>
      </c>
      <c r="J56" s="4"/>
    </row>
    <row r="57" spans="1:10" ht="18.75">
      <c r="A57" s="143"/>
      <c r="B57" s="139" t="s">
        <v>15</v>
      </c>
      <c r="C57" s="139" t="s">
        <v>163</v>
      </c>
      <c r="D57" s="139"/>
      <c r="E57" s="140"/>
      <c r="F57" s="48" t="s">
        <v>46</v>
      </c>
      <c r="G57" s="143"/>
      <c r="H57" s="48"/>
      <c r="I57" s="48"/>
      <c r="J57" s="4"/>
    </row>
    <row r="58" spans="1:10" ht="18.75">
      <c r="A58" s="143"/>
      <c r="B58" s="48"/>
      <c r="C58" s="144"/>
      <c r="D58" s="144"/>
      <c r="E58" s="144"/>
      <c r="F58" s="144"/>
      <c r="G58" s="146"/>
      <c r="H58" s="54"/>
      <c r="I58" s="54"/>
      <c r="J58" s="4"/>
    </row>
    <row r="59" spans="1:9" ht="18.75">
      <c r="A59" s="143">
        <v>3</v>
      </c>
      <c r="B59" s="48"/>
      <c r="C59" s="139" t="s">
        <v>156</v>
      </c>
      <c r="D59" s="139"/>
      <c r="E59" s="140">
        <v>222000</v>
      </c>
      <c r="F59" s="140">
        <v>222000</v>
      </c>
      <c r="G59" s="147" t="s">
        <v>164</v>
      </c>
      <c r="H59" s="148" t="s">
        <v>158</v>
      </c>
      <c r="I59" s="47" t="s">
        <v>14</v>
      </c>
    </row>
    <row r="60" spans="1:9" ht="18.75">
      <c r="A60" s="143"/>
      <c r="B60" s="48"/>
      <c r="C60" s="139" t="s">
        <v>165</v>
      </c>
      <c r="D60" s="139"/>
      <c r="E60" s="139"/>
      <c r="F60" s="52" t="s">
        <v>166</v>
      </c>
      <c r="G60" s="47"/>
      <c r="H60" s="48"/>
      <c r="I60" s="48"/>
    </row>
    <row r="61" spans="1:9" ht="18.75">
      <c r="A61" s="143"/>
      <c r="B61" s="48"/>
      <c r="C61" s="144"/>
      <c r="D61" s="144"/>
      <c r="E61" s="149"/>
      <c r="F61" s="144"/>
      <c r="G61" s="57"/>
      <c r="H61" s="54"/>
      <c r="I61" s="54"/>
    </row>
    <row r="62" spans="1:9" ht="18.75">
      <c r="A62" s="143">
        <v>4</v>
      </c>
      <c r="B62" s="48"/>
      <c r="C62" s="139" t="s">
        <v>156</v>
      </c>
      <c r="D62" s="139"/>
      <c r="E62" s="140">
        <v>280000</v>
      </c>
      <c r="F62" s="140">
        <v>280000</v>
      </c>
      <c r="G62" s="147" t="s">
        <v>167</v>
      </c>
      <c r="H62" s="150" t="s">
        <v>168</v>
      </c>
      <c r="I62" s="47" t="s">
        <v>14</v>
      </c>
    </row>
    <row r="63" spans="1:9" ht="18.75">
      <c r="A63" s="143"/>
      <c r="B63" s="48"/>
      <c r="C63" s="139" t="s">
        <v>169</v>
      </c>
      <c r="D63" s="139"/>
      <c r="E63" s="139"/>
      <c r="F63" s="52" t="s">
        <v>166</v>
      </c>
      <c r="G63" s="47"/>
      <c r="H63" s="48"/>
      <c r="I63" s="48"/>
    </row>
    <row r="64" spans="1:9" ht="18.75">
      <c r="A64" s="143"/>
      <c r="B64" s="48"/>
      <c r="C64" s="144"/>
      <c r="D64" s="144"/>
      <c r="E64" s="144"/>
      <c r="F64" s="144"/>
      <c r="G64" s="57"/>
      <c r="H64" s="54"/>
      <c r="I64" s="54"/>
    </row>
    <row r="65" spans="1:9" ht="18.75">
      <c r="A65" s="143">
        <v>5</v>
      </c>
      <c r="B65" s="48"/>
      <c r="C65" s="139" t="s">
        <v>156</v>
      </c>
      <c r="D65" s="139"/>
      <c r="E65" s="140">
        <v>36900</v>
      </c>
      <c r="F65" s="140">
        <v>36900</v>
      </c>
      <c r="G65" s="147" t="s">
        <v>170</v>
      </c>
      <c r="H65" s="150" t="s">
        <v>171</v>
      </c>
      <c r="I65" s="47" t="s">
        <v>14</v>
      </c>
    </row>
    <row r="66" spans="1:9" ht="18.75">
      <c r="A66" s="143"/>
      <c r="B66" s="48"/>
      <c r="C66" s="139" t="s">
        <v>172</v>
      </c>
      <c r="D66" s="139"/>
      <c r="E66" s="139"/>
      <c r="F66" s="139" t="s">
        <v>46</v>
      </c>
      <c r="G66" s="47"/>
      <c r="H66" s="48"/>
      <c r="I66" s="48"/>
    </row>
    <row r="67" spans="1:9" ht="18.75">
      <c r="A67" s="143"/>
      <c r="B67" s="48"/>
      <c r="C67" s="144"/>
      <c r="D67" s="144"/>
      <c r="E67" s="144"/>
      <c r="F67" s="144"/>
      <c r="G67" s="57"/>
      <c r="H67" s="54"/>
      <c r="I67" s="54"/>
    </row>
    <row r="68" spans="1:9" ht="18.75">
      <c r="A68" s="143">
        <v>6</v>
      </c>
      <c r="B68" s="48"/>
      <c r="C68" s="139" t="s">
        <v>156</v>
      </c>
      <c r="D68" s="139"/>
      <c r="E68" s="140">
        <v>481000</v>
      </c>
      <c r="F68" s="140">
        <v>481000</v>
      </c>
      <c r="G68" s="147" t="s">
        <v>173</v>
      </c>
      <c r="H68" s="150" t="s">
        <v>171</v>
      </c>
      <c r="I68" s="47" t="s">
        <v>14</v>
      </c>
    </row>
    <row r="69" spans="1:9" ht="18.75">
      <c r="A69" s="143"/>
      <c r="B69" s="48"/>
      <c r="C69" s="139" t="s">
        <v>174</v>
      </c>
      <c r="D69" s="139"/>
      <c r="E69" s="140"/>
      <c r="F69" s="48" t="s">
        <v>46</v>
      </c>
      <c r="G69" s="47"/>
      <c r="H69" s="48"/>
      <c r="I69" s="48"/>
    </row>
    <row r="70" spans="1:9" ht="18.75">
      <c r="A70" s="143"/>
      <c r="B70" s="48"/>
      <c r="C70" s="144"/>
      <c r="D70" s="144"/>
      <c r="E70" s="144"/>
      <c r="F70" s="144"/>
      <c r="G70" s="57"/>
      <c r="H70" s="54"/>
      <c r="I70" s="54"/>
    </row>
    <row r="71" spans="1:9" ht="18.75">
      <c r="A71" s="143">
        <v>7</v>
      </c>
      <c r="B71" s="48"/>
      <c r="C71" s="139" t="s">
        <v>156</v>
      </c>
      <c r="D71" s="139"/>
      <c r="E71" s="140">
        <v>54300</v>
      </c>
      <c r="F71" s="140">
        <v>54300</v>
      </c>
      <c r="G71" s="147" t="s">
        <v>175</v>
      </c>
      <c r="H71" s="150" t="s">
        <v>171</v>
      </c>
      <c r="I71" s="47" t="s">
        <v>14</v>
      </c>
    </row>
    <row r="72" spans="1:9" ht="18.75">
      <c r="A72" s="70"/>
      <c r="B72" s="48"/>
      <c r="C72" s="139" t="s">
        <v>151</v>
      </c>
      <c r="D72" s="139"/>
      <c r="E72" s="139"/>
      <c r="F72" s="48" t="s">
        <v>46</v>
      </c>
      <c r="G72" s="47"/>
      <c r="H72" s="48"/>
      <c r="I72" s="48"/>
    </row>
    <row r="73" spans="1:9" ht="18.75">
      <c r="A73" s="6"/>
      <c r="B73" s="48"/>
      <c r="C73" s="54"/>
      <c r="D73" s="54"/>
      <c r="E73" s="67"/>
      <c r="F73" s="144"/>
      <c r="G73" s="57"/>
      <c r="H73" s="54"/>
      <c r="I73" s="54"/>
    </row>
    <row r="74" spans="1:9" ht="18.75">
      <c r="A74" s="143">
        <v>8</v>
      </c>
      <c r="B74" s="48"/>
      <c r="C74" s="48" t="s">
        <v>176</v>
      </c>
      <c r="D74" s="48"/>
      <c r="E74" s="68">
        <v>267000</v>
      </c>
      <c r="F74" s="140">
        <v>267000</v>
      </c>
      <c r="G74" s="147" t="s">
        <v>177</v>
      </c>
      <c r="H74" s="150" t="s">
        <v>178</v>
      </c>
      <c r="I74" s="47" t="s">
        <v>14</v>
      </c>
    </row>
    <row r="75" spans="1:9" ht="18">
      <c r="A75" s="102"/>
      <c r="B75" s="59"/>
      <c r="C75" s="59"/>
      <c r="D75" s="59"/>
      <c r="E75" s="59"/>
      <c r="F75" s="59" t="s">
        <v>179</v>
      </c>
      <c r="G75" s="102"/>
      <c r="H75" s="102"/>
      <c r="I75" s="102"/>
    </row>
    <row r="76" spans="1:9" ht="19.5" thickBot="1">
      <c r="A76" s="90"/>
      <c r="B76" s="90" t="s">
        <v>41</v>
      </c>
      <c r="C76" s="90" t="s">
        <v>180</v>
      </c>
      <c r="D76" s="89"/>
      <c r="E76" s="151">
        <f>SUM(E53:E74)</f>
        <v>2075200</v>
      </c>
      <c r="F76" s="151">
        <f>SUM(F74+F71+F68+F65+F62+F59+F56+F53)</f>
        <v>2075200</v>
      </c>
      <c r="G76" s="89"/>
      <c r="H76" s="89"/>
      <c r="I76" s="89"/>
    </row>
    <row r="77" spans="1:9" s="92" customFormat="1" ht="19.5" thickTop="1">
      <c r="A77" s="128"/>
      <c r="B77" s="79"/>
      <c r="C77" s="79"/>
      <c r="D77" s="79"/>
      <c r="E77" s="78"/>
      <c r="F77" s="69"/>
      <c r="G77" s="69"/>
      <c r="H77" s="69"/>
      <c r="I77" s="69"/>
    </row>
    <row r="78" spans="2:5" ht="18">
      <c r="B78" s="79"/>
      <c r="C78" s="79"/>
      <c r="D78" s="79"/>
      <c r="E78" s="79"/>
    </row>
    <row r="79" spans="2:5" ht="18">
      <c r="B79" s="79"/>
      <c r="C79" s="79"/>
      <c r="D79" s="79"/>
      <c r="E79" s="79"/>
    </row>
    <row r="80" spans="2:5" ht="18">
      <c r="B80" s="79"/>
      <c r="C80" s="79"/>
      <c r="D80" s="79"/>
      <c r="E80" s="79"/>
    </row>
    <row r="81" spans="2:5" ht="18">
      <c r="B81" s="79"/>
      <c r="C81" s="79"/>
      <c r="D81" s="79"/>
      <c r="E81" s="78"/>
    </row>
    <row r="82" spans="2:5" ht="18">
      <c r="B82" s="79"/>
      <c r="C82" s="79"/>
      <c r="D82" s="79"/>
      <c r="E82" s="79"/>
    </row>
    <row r="83" spans="2:5" ht="18">
      <c r="B83" s="79"/>
      <c r="C83" s="79"/>
      <c r="D83" s="79"/>
      <c r="E83" s="79"/>
    </row>
    <row r="84" spans="2:5" ht="18">
      <c r="B84" s="79"/>
      <c r="C84" s="79"/>
      <c r="D84" s="79"/>
      <c r="E84" s="79"/>
    </row>
    <row r="85" spans="1:9" ht="13.5">
      <c r="A85" s="1"/>
      <c r="B85" s="1"/>
      <c r="C85" s="1"/>
      <c r="D85" s="1"/>
      <c r="E85" s="1"/>
      <c r="F85" s="1"/>
      <c r="G85" s="1"/>
      <c r="H85" s="1"/>
      <c r="I85" s="1"/>
    </row>
    <row r="86" spans="1:9" ht="13.5">
      <c r="A86" s="1"/>
      <c r="B86" s="1"/>
      <c r="C86" s="1"/>
      <c r="D86" s="1"/>
      <c r="E86" s="1"/>
      <c r="F86" s="1"/>
      <c r="G86" s="1"/>
      <c r="H86" s="1"/>
      <c r="I86" s="1"/>
    </row>
    <row r="87" spans="1:9" ht="13.5">
      <c r="A87" s="1"/>
      <c r="B87" s="1"/>
      <c r="C87" s="1"/>
      <c r="D87" s="1"/>
      <c r="E87" s="1"/>
      <c r="F87" s="1"/>
      <c r="G87" s="1"/>
      <c r="H87" s="1"/>
      <c r="I87" s="1"/>
    </row>
    <row r="88" spans="1:9" ht="13.5">
      <c r="A88" s="1"/>
      <c r="B88" s="1"/>
      <c r="C88" s="1"/>
      <c r="D88" s="1"/>
      <c r="E88" s="1"/>
      <c r="F88" s="1"/>
      <c r="G88" s="1"/>
      <c r="H88" s="1"/>
      <c r="I88" s="1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80">
        <v>38</v>
      </c>
      <c r="B91" s="180"/>
      <c r="C91" s="180"/>
      <c r="D91" s="180"/>
      <c r="E91" s="180"/>
      <c r="F91" s="180"/>
      <c r="G91" s="180"/>
      <c r="H91" s="180"/>
      <c r="I91" s="180"/>
    </row>
    <row r="92" spans="1:9" ht="21">
      <c r="A92" s="95"/>
      <c r="B92" s="1"/>
      <c r="C92" s="1"/>
      <c r="D92" s="1"/>
      <c r="E92" s="1"/>
      <c r="F92" s="40"/>
      <c r="G92" s="41"/>
      <c r="H92" s="41"/>
      <c r="I92" s="94"/>
    </row>
    <row r="93" spans="1:9" ht="18">
      <c r="A93" s="182" t="s">
        <v>0</v>
      </c>
      <c r="B93" s="182"/>
      <c r="C93" s="182"/>
      <c r="D93" s="182"/>
      <c r="E93" s="182"/>
      <c r="F93" s="182"/>
      <c r="G93" s="182"/>
      <c r="H93" s="182"/>
      <c r="I93" s="182"/>
    </row>
    <row r="94" spans="1:9" ht="17.25">
      <c r="A94" s="183"/>
      <c r="B94" s="185" t="s">
        <v>1</v>
      </c>
      <c r="C94" s="185" t="s">
        <v>2</v>
      </c>
      <c r="D94" s="42" t="s">
        <v>3</v>
      </c>
      <c r="E94" s="2" t="s">
        <v>4</v>
      </c>
      <c r="F94" s="43" t="s">
        <v>5</v>
      </c>
      <c r="G94" s="43" t="s">
        <v>6</v>
      </c>
      <c r="H94" s="43" t="s">
        <v>7</v>
      </c>
      <c r="I94" s="43" t="s">
        <v>8</v>
      </c>
    </row>
    <row r="95" spans="1:9" ht="17.25">
      <c r="A95" s="184"/>
      <c r="B95" s="186"/>
      <c r="C95" s="186"/>
      <c r="D95" s="45" t="s">
        <v>9</v>
      </c>
      <c r="E95" s="3" t="s">
        <v>10</v>
      </c>
      <c r="F95" s="46" t="s">
        <v>11</v>
      </c>
      <c r="G95" s="46" t="s">
        <v>12</v>
      </c>
      <c r="H95" s="46" t="s">
        <v>11</v>
      </c>
      <c r="I95" s="46" t="s">
        <v>13</v>
      </c>
    </row>
    <row r="96" spans="1:9" ht="18">
      <c r="A96" s="47">
        <v>1</v>
      </c>
      <c r="B96" s="48" t="s">
        <v>68</v>
      </c>
      <c r="C96" s="48" t="s">
        <v>16</v>
      </c>
      <c r="D96" s="47"/>
      <c r="E96" s="68">
        <v>20000</v>
      </c>
      <c r="F96" s="6"/>
      <c r="G96" s="6"/>
      <c r="H96" s="71" t="s">
        <v>181</v>
      </c>
      <c r="I96" s="47" t="s">
        <v>182</v>
      </c>
    </row>
    <row r="97" spans="1:9" ht="18">
      <c r="A97" s="47"/>
      <c r="B97" s="48" t="s">
        <v>79</v>
      </c>
      <c r="C97" s="48"/>
      <c r="D97" s="68"/>
      <c r="E97" s="68" t="s">
        <v>183</v>
      </c>
      <c r="F97" s="6"/>
      <c r="G97" s="6"/>
      <c r="H97" s="6"/>
      <c r="I97" s="6"/>
    </row>
    <row r="98" spans="1:9" ht="18">
      <c r="A98" s="47"/>
      <c r="B98" s="48" t="s">
        <v>80</v>
      </c>
      <c r="C98" s="54"/>
      <c r="D98" s="54"/>
      <c r="E98" s="67"/>
      <c r="F98" s="103"/>
      <c r="G98" s="103"/>
      <c r="H98" s="103"/>
      <c r="I98" s="103"/>
    </row>
    <row r="99" spans="1:9" ht="18">
      <c r="A99" s="47">
        <v>2</v>
      </c>
      <c r="B99" s="48"/>
      <c r="C99" s="48" t="s">
        <v>81</v>
      </c>
      <c r="D99" s="48"/>
      <c r="E99" s="68">
        <v>5000</v>
      </c>
      <c r="F99" s="68">
        <v>1750</v>
      </c>
      <c r="G99" s="6"/>
      <c r="H99" s="71" t="s">
        <v>184</v>
      </c>
      <c r="I99" s="47" t="s">
        <v>185</v>
      </c>
    </row>
    <row r="100" spans="1:10" ht="18">
      <c r="A100" s="47"/>
      <c r="B100" s="63"/>
      <c r="C100" s="54" t="s">
        <v>186</v>
      </c>
      <c r="D100" s="67"/>
      <c r="E100" s="67" t="s">
        <v>187</v>
      </c>
      <c r="F100" s="103"/>
      <c r="G100" s="103"/>
      <c r="H100" s="103"/>
      <c r="I100" s="103"/>
      <c r="J100" s="4"/>
    </row>
    <row r="101" spans="1:10" ht="18">
      <c r="A101" s="47">
        <v>3</v>
      </c>
      <c r="B101" s="48"/>
      <c r="C101" s="48" t="s">
        <v>82</v>
      </c>
      <c r="D101" s="47"/>
      <c r="E101" s="68">
        <v>5000</v>
      </c>
      <c r="F101" s="6"/>
      <c r="G101" s="6"/>
      <c r="H101" s="6"/>
      <c r="I101" s="6"/>
      <c r="J101" s="44"/>
    </row>
    <row r="102" spans="1:10" ht="18">
      <c r="A102" s="47"/>
      <c r="B102" s="48"/>
      <c r="C102" s="48" t="s">
        <v>83</v>
      </c>
      <c r="D102" s="48"/>
      <c r="E102" s="68"/>
      <c r="F102" s="6"/>
      <c r="G102" s="6"/>
      <c r="H102" s="6"/>
      <c r="I102" s="6"/>
      <c r="J102" s="44"/>
    </row>
    <row r="103" spans="1:9" ht="18">
      <c r="A103" s="47"/>
      <c r="B103" s="48"/>
      <c r="C103" s="54" t="s">
        <v>84</v>
      </c>
      <c r="D103" s="67"/>
      <c r="E103" s="67" t="s">
        <v>188</v>
      </c>
      <c r="F103" s="103"/>
      <c r="G103" s="103"/>
      <c r="H103" s="103"/>
      <c r="I103" s="103"/>
    </row>
    <row r="104" spans="1:9" ht="18.75">
      <c r="A104" s="47">
        <v>4</v>
      </c>
      <c r="B104" s="48"/>
      <c r="C104" s="48" t="s">
        <v>48</v>
      </c>
      <c r="D104" s="48"/>
      <c r="E104" s="68">
        <v>10000</v>
      </c>
      <c r="F104" s="139">
        <v>500</v>
      </c>
      <c r="G104" s="6"/>
      <c r="H104" s="71" t="s">
        <v>189</v>
      </c>
      <c r="I104" s="47" t="s">
        <v>185</v>
      </c>
    </row>
    <row r="105" spans="1:9" ht="18">
      <c r="A105" s="47"/>
      <c r="B105" s="48"/>
      <c r="C105" s="54" t="s">
        <v>49</v>
      </c>
      <c r="D105" s="67"/>
      <c r="E105" s="67" t="s">
        <v>190</v>
      </c>
      <c r="F105" s="103"/>
      <c r="G105" s="103"/>
      <c r="H105" s="103"/>
      <c r="I105" s="103"/>
    </row>
    <row r="106" spans="1:9" ht="18">
      <c r="A106" s="47">
        <v>5</v>
      </c>
      <c r="B106" s="48"/>
      <c r="C106" s="84" t="s">
        <v>56</v>
      </c>
      <c r="D106" s="47"/>
      <c r="E106" s="50">
        <v>10000</v>
      </c>
      <c r="F106" s="6"/>
      <c r="G106" s="6"/>
      <c r="H106" s="6"/>
      <c r="I106" s="6"/>
    </row>
    <row r="107" spans="1:9" ht="18">
      <c r="A107" s="60"/>
      <c r="B107" s="59"/>
      <c r="C107" s="87"/>
      <c r="D107" s="86"/>
      <c r="E107" s="67" t="s">
        <v>188</v>
      </c>
      <c r="F107" s="102"/>
      <c r="G107" s="102"/>
      <c r="H107" s="102"/>
      <c r="I107" s="102"/>
    </row>
    <row r="108" spans="1:9" ht="19.5" thickBot="1">
      <c r="A108" s="90"/>
      <c r="B108" s="90" t="s">
        <v>41</v>
      </c>
      <c r="C108" s="90" t="s">
        <v>85</v>
      </c>
      <c r="D108" s="89"/>
      <c r="E108" s="152">
        <f>SUM(E96:E106)</f>
        <v>50000</v>
      </c>
      <c r="F108" s="152">
        <f>SUM(F104+F99)</f>
        <v>2250</v>
      </c>
      <c r="G108" s="89"/>
      <c r="H108" s="89"/>
      <c r="I108" s="89"/>
    </row>
    <row r="109" spans="1:9" ht="14.25" thickTop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"/>
    </row>
    <row r="115" spans="1:9" s="92" customFormat="1" ht="18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8.75">
      <c r="A141" s="180">
        <v>39</v>
      </c>
      <c r="B141" s="180"/>
      <c r="C141" s="180"/>
      <c r="D141" s="180"/>
      <c r="E141" s="180"/>
      <c r="F141" s="180"/>
      <c r="G141" s="180"/>
      <c r="H141" s="180"/>
      <c r="I141" s="180"/>
    </row>
    <row r="142" spans="1:9" ht="18.75">
      <c r="A142" s="120"/>
      <c r="B142" s="120"/>
      <c r="C142" s="120"/>
      <c r="D142" s="120"/>
      <c r="E142" s="120"/>
      <c r="F142" s="120"/>
      <c r="G142" s="120"/>
      <c r="H142" s="120"/>
      <c r="I142" s="120"/>
    </row>
    <row r="143" spans="1:9" ht="18">
      <c r="A143" s="182" t="s">
        <v>0</v>
      </c>
      <c r="B143" s="182"/>
      <c r="C143" s="182"/>
      <c r="D143" s="182"/>
      <c r="E143" s="182"/>
      <c r="F143" s="182"/>
      <c r="G143" s="182"/>
      <c r="H143" s="182"/>
      <c r="I143" s="182"/>
    </row>
    <row r="144" spans="1:9" ht="17.25">
      <c r="A144" s="183"/>
      <c r="B144" s="185" t="s">
        <v>1</v>
      </c>
      <c r="C144" s="185" t="s">
        <v>2</v>
      </c>
      <c r="D144" s="42" t="s">
        <v>3</v>
      </c>
      <c r="E144" s="2" t="s">
        <v>4</v>
      </c>
      <c r="F144" s="43" t="s">
        <v>5</v>
      </c>
      <c r="G144" s="43" t="s">
        <v>6</v>
      </c>
      <c r="H144" s="43" t="s">
        <v>7</v>
      </c>
      <c r="I144" s="43" t="s">
        <v>8</v>
      </c>
    </row>
    <row r="145" spans="1:9" ht="17.25">
      <c r="A145" s="184"/>
      <c r="B145" s="186"/>
      <c r="C145" s="186"/>
      <c r="D145" s="45" t="s">
        <v>9</v>
      </c>
      <c r="E145" s="3" t="s">
        <v>10</v>
      </c>
      <c r="F145" s="46" t="s">
        <v>11</v>
      </c>
      <c r="G145" s="46" t="s">
        <v>12</v>
      </c>
      <c r="H145" s="46" t="s">
        <v>11</v>
      </c>
      <c r="I145" s="46" t="s">
        <v>13</v>
      </c>
    </row>
    <row r="146" spans="1:9" ht="18">
      <c r="A146" s="47">
        <v>1</v>
      </c>
      <c r="B146" s="48" t="s">
        <v>21</v>
      </c>
      <c r="C146" s="48" t="s">
        <v>191</v>
      </c>
      <c r="D146" s="47" t="s">
        <v>47</v>
      </c>
      <c r="E146" s="68">
        <v>100000</v>
      </c>
      <c r="F146" s="49">
        <v>263406</v>
      </c>
      <c r="G146" s="153" t="s">
        <v>192</v>
      </c>
      <c r="H146" s="71" t="s">
        <v>193</v>
      </c>
      <c r="I146" s="70"/>
    </row>
    <row r="147" spans="1:9" ht="18">
      <c r="A147" s="47"/>
      <c r="B147" s="48" t="s">
        <v>22</v>
      </c>
      <c r="C147" s="48" t="s">
        <v>194</v>
      </c>
      <c r="D147" s="154">
        <v>250000</v>
      </c>
      <c r="E147" s="68"/>
      <c r="F147" s="48" t="s">
        <v>195</v>
      </c>
      <c r="G147" s="63"/>
      <c r="H147" s="71" t="s">
        <v>196</v>
      </c>
      <c r="I147" s="70" t="s">
        <v>197</v>
      </c>
    </row>
    <row r="148" spans="1:9" ht="18">
      <c r="A148" s="47"/>
      <c r="B148" s="48"/>
      <c r="C148" s="48" t="s">
        <v>198</v>
      </c>
      <c r="D148" s="47" t="s">
        <v>199</v>
      </c>
      <c r="E148" s="68"/>
      <c r="F148" s="68" t="s">
        <v>200</v>
      </c>
      <c r="G148" s="82"/>
      <c r="H148" s="71" t="s">
        <v>201</v>
      </c>
      <c r="I148" s="70" t="s">
        <v>197</v>
      </c>
    </row>
    <row r="149" spans="1:9" ht="18">
      <c r="A149" s="47"/>
      <c r="B149" s="48"/>
      <c r="C149" s="48"/>
      <c r="D149" s="48"/>
      <c r="E149" s="68"/>
      <c r="F149" s="48" t="s">
        <v>202</v>
      </c>
      <c r="G149" s="63"/>
      <c r="H149" s="71" t="s">
        <v>203</v>
      </c>
      <c r="I149" s="70" t="s">
        <v>197</v>
      </c>
    </row>
    <row r="150" spans="1:10" ht="18">
      <c r="A150" s="47"/>
      <c r="B150" s="48"/>
      <c r="C150" s="54"/>
      <c r="D150" s="57"/>
      <c r="E150" s="67"/>
      <c r="F150" s="54" t="s">
        <v>204</v>
      </c>
      <c r="G150" s="105"/>
      <c r="H150" s="105"/>
      <c r="I150" s="105"/>
      <c r="J150" s="4"/>
    </row>
    <row r="151" spans="1:10" ht="18">
      <c r="A151" s="70">
        <v>2</v>
      </c>
      <c r="B151" s="48"/>
      <c r="C151" s="48" t="s">
        <v>50</v>
      </c>
      <c r="D151" s="47"/>
      <c r="E151" s="68">
        <v>47500</v>
      </c>
      <c r="F151" s="68">
        <v>47500</v>
      </c>
      <c r="G151" s="106" t="s">
        <v>205</v>
      </c>
      <c r="H151" s="71" t="s">
        <v>206</v>
      </c>
      <c r="I151" s="70" t="s">
        <v>29</v>
      </c>
      <c r="J151" s="44"/>
    </row>
    <row r="152" spans="1:10" ht="18">
      <c r="A152" s="70"/>
      <c r="B152" s="48"/>
      <c r="C152" s="54" t="s">
        <v>51</v>
      </c>
      <c r="D152" s="57"/>
      <c r="E152" s="67"/>
      <c r="F152" s="54" t="s">
        <v>86</v>
      </c>
      <c r="G152" s="105"/>
      <c r="H152" s="105"/>
      <c r="I152" s="105"/>
      <c r="J152" s="44"/>
    </row>
    <row r="153" spans="1:9" ht="18">
      <c r="A153" s="70">
        <v>3</v>
      </c>
      <c r="B153" s="48"/>
      <c r="C153" s="48" t="s">
        <v>207</v>
      </c>
      <c r="D153" s="47"/>
      <c r="E153" s="68">
        <v>10000</v>
      </c>
      <c r="F153" s="68">
        <v>7250</v>
      </c>
      <c r="G153" s="82"/>
      <c r="H153" s="71" t="s">
        <v>208</v>
      </c>
      <c r="I153" s="70"/>
    </row>
    <row r="154" spans="1:9" ht="18">
      <c r="A154" s="70"/>
      <c r="B154" s="48"/>
      <c r="C154" s="48" t="s">
        <v>209</v>
      </c>
      <c r="D154" s="47"/>
      <c r="E154" s="68" t="s">
        <v>210</v>
      </c>
      <c r="F154" s="63"/>
      <c r="G154" s="63"/>
      <c r="H154" s="63"/>
      <c r="I154" s="63"/>
    </row>
    <row r="155" spans="1:9" ht="18">
      <c r="A155" s="70"/>
      <c r="B155" s="48"/>
      <c r="C155" s="54" t="s">
        <v>211</v>
      </c>
      <c r="D155" s="57"/>
      <c r="E155" s="67"/>
      <c r="F155" s="155"/>
      <c r="G155" s="156"/>
      <c r="H155" s="156"/>
      <c r="I155" s="157"/>
    </row>
    <row r="156" spans="1:9" ht="18">
      <c r="A156" s="70">
        <v>4</v>
      </c>
      <c r="B156" s="48"/>
      <c r="C156" s="48" t="s">
        <v>52</v>
      </c>
      <c r="D156" s="48"/>
      <c r="E156" s="68">
        <v>3000</v>
      </c>
      <c r="F156" s="49"/>
      <c r="G156" s="82"/>
      <c r="H156" s="82"/>
      <c r="I156" s="70"/>
    </row>
    <row r="157" spans="1:9" ht="18">
      <c r="A157" s="70"/>
      <c r="B157" s="48"/>
      <c r="C157" s="54"/>
      <c r="D157" s="57"/>
      <c r="E157" s="67" t="s">
        <v>188</v>
      </c>
      <c r="F157" s="105"/>
      <c r="G157" s="105"/>
      <c r="H157" s="105"/>
      <c r="I157" s="105"/>
    </row>
    <row r="158" spans="1:9" ht="18">
      <c r="A158" s="70">
        <v>5</v>
      </c>
      <c r="B158" s="48"/>
      <c r="C158" s="48" t="s">
        <v>87</v>
      </c>
      <c r="D158" s="47" t="s">
        <v>47</v>
      </c>
      <c r="E158" s="68">
        <v>100000</v>
      </c>
      <c r="F158" s="68">
        <v>112900</v>
      </c>
      <c r="G158" s="64" t="s">
        <v>212</v>
      </c>
      <c r="H158" s="71" t="s">
        <v>213</v>
      </c>
      <c r="I158" s="70"/>
    </row>
    <row r="159" spans="1:10" ht="18">
      <c r="A159" s="70"/>
      <c r="B159" s="48"/>
      <c r="C159" s="48" t="s">
        <v>88</v>
      </c>
      <c r="D159" s="98">
        <v>15750</v>
      </c>
      <c r="E159" s="68"/>
      <c r="F159" s="48" t="s">
        <v>214</v>
      </c>
      <c r="G159" s="63"/>
      <c r="H159" s="63"/>
      <c r="I159" s="63"/>
      <c r="J159" s="88"/>
    </row>
    <row r="160" spans="1:9" ht="18">
      <c r="A160" s="70"/>
      <c r="B160" s="48"/>
      <c r="C160" s="54" t="s">
        <v>89</v>
      </c>
      <c r="D160" s="57" t="s">
        <v>199</v>
      </c>
      <c r="E160" s="67"/>
      <c r="F160" s="54" t="s">
        <v>190</v>
      </c>
      <c r="G160" s="105"/>
      <c r="H160" s="105"/>
      <c r="I160" s="105"/>
    </row>
    <row r="161" spans="1:9" ht="18">
      <c r="A161" s="70">
        <v>6</v>
      </c>
      <c r="B161" s="6"/>
      <c r="C161" s="48" t="s">
        <v>90</v>
      </c>
      <c r="D161" s="48"/>
      <c r="E161" s="68">
        <v>15000</v>
      </c>
      <c r="F161" s="68">
        <v>10800</v>
      </c>
      <c r="G161" s="64" t="s">
        <v>215</v>
      </c>
      <c r="H161" s="71" t="s">
        <v>216</v>
      </c>
      <c r="I161" s="70" t="s">
        <v>17</v>
      </c>
    </row>
    <row r="162" spans="1:9" ht="18">
      <c r="A162" s="70"/>
      <c r="B162" s="6"/>
      <c r="C162" s="48" t="s">
        <v>91</v>
      </c>
      <c r="D162" s="48"/>
      <c r="E162" s="68" t="s">
        <v>217</v>
      </c>
      <c r="F162" s="63"/>
      <c r="G162" s="82"/>
      <c r="H162" s="82"/>
      <c r="I162" s="63"/>
    </row>
    <row r="163" spans="1:9" ht="18">
      <c r="A163" s="70"/>
      <c r="B163" s="6"/>
      <c r="C163" s="54"/>
      <c r="D163" s="54"/>
      <c r="E163" s="67"/>
      <c r="F163" s="105"/>
      <c r="G163" s="156"/>
      <c r="H163" s="157"/>
      <c r="I163" s="105"/>
    </row>
    <row r="164" spans="1:9" ht="18">
      <c r="A164" s="47">
        <v>7</v>
      </c>
      <c r="B164" s="48"/>
      <c r="C164" s="48" t="s">
        <v>92</v>
      </c>
      <c r="D164" s="48"/>
      <c r="E164" s="68">
        <v>200000</v>
      </c>
      <c r="F164" s="68">
        <v>200000</v>
      </c>
      <c r="G164" s="64" t="s">
        <v>218</v>
      </c>
      <c r="H164" s="71" t="s">
        <v>219</v>
      </c>
      <c r="I164" s="47" t="s">
        <v>220</v>
      </c>
    </row>
    <row r="165" spans="1:9" ht="18">
      <c r="A165" s="70"/>
      <c r="B165" s="6"/>
      <c r="C165" s="54" t="s">
        <v>93</v>
      </c>
      <c r="D165" s="54"/>
      <c r="E165" s="67"/>
      <c r="F165" s="158" t="s">
        <v>221</v>
      </c>
      <c r="G165" s="105"/>
      <c r="H165" s="156"/>
      <c r="I165" s="157"/>
    </row>
    <row r="166" spans="1:9" ht="18">
      <c r="A166" s="70">
        <v>8</v>
      </c>
      <c r="B166" s="6"/>
      <c r="C166" s="48" t="s">
        <v>94</v>
      </c>
      <c r="D166" s="48"/>
      <c r="E166" s="68">
        <v>15000</v>
      </c>
      <c r="F166" s="68">
        <v>12400</v>
      </c>
      <c r="G166" s="63"/>
      <c r="H166" s="71" t="s">
        <v>222</v>
      </c>
      <c r="I166" s="47" t="s">
        <v>17</v>
      </c>
    </row>
    <row r="167" spans="1:9" ht="18">
      <c r="A167" s="70"/>
      <c r="B167" s="6"/>
      <c r="C167" s="48" t="s">
        <v>95</v>
      </c>
      <c r="D167" s="48"/>
      <c r="E167" s="68" t="s">
        <v>223</v>
      </c>
      <c r="F167" s="63"/>
      <c r="G167" s="63"/>
      <c r="H167" s="63" t="s">
        <v>224</v>
      </c>
      <c r="I167" s="63"/>
    </row>
    <row r="168" spans="1:9" ht="18">
      <c r="A168" s="70"/>
      <c r="B168" s="6"/>
      <c r="C168" s="54"/>
      <c r="D168" s="54"/>
      <c r="E168" s="67" t="s">
        <v>225</v>
      </c>
      <c r="F168" s="105"/>
      <c r="G168" s="105"/>
      <c r="H168" s="105"/>
      <c r="I168" s="105"/>
    </row>
    <row r="169" spans="1:9" ht="18">
      <c r="A169" s="70">
        <v>9</v>
      </c>
      <c r="B169" s="6"/>
      <c r="C169" s="48" t="s">
        <v>226</v>
      </c>
      <c r="D169" s="48"/>
      <c r="E169" s="68">
        <v>30000</v>
      </c>
      <c r="F169" s="68">
        <v>19700</v>
      </c>
      <c r="G169" s="63"/>
      <c r="H169" s="71" t="s">
        <v>227</v>
      </c>
      <c r="I169" s="70" t="s">
        <v>182</v>
      </c>
    </row>
    <row r="170" spans="1:9" ht="18">
      <c r="A170" s="70"/>
      <c r="B170" s="6"/>
      <c r="C170" s="48" t="s">
        <v>228</v>
      </c>
      <c r="D170" s="48"/>
      <c r="E170" s="68" t="s">
        <v>229</v>
      </c>
      <c r="F170" s="49"/>
      <c r="G170" s="63"/>
      <c r="H170" s="82"/>
      <c r="I170" s="70"/>
    </row>
    <row r="171" spans="1:9" ht="18">
      <c r="A171" s="70"/>
      <c r="B171" s="6"/>
      <c r="C171" s="54"/>
      <c r="D171" s="54"/>
      <c r="E171" s="67" t="s">
        <v>230</v>
      </c>
      <c r="F171" s="105"/>
      <c r="G171" s="105"/>
      <c r="H171" s="105"/>
      <c r="I171" s="105"/>
    </row>
    <row r="172" spans="1:9" ht="18">
      <c r="A172" s="70">
        <v>10</v>
      </c>
      <c r="B172" s="6"/>
      <c r="C172" s="48" t="s">
        <v>231</v>
      </c>
      <c r="D172" s="48"/>
      <c r="E172" s="68">
        <v>15000</v>
      </c>
      <c r="F172" s="68">
        <v>14500</v>
      </c>
      <c r="G172" s="48"/>
      <c r="H172" s="71" t="s">
        <v>232</v>
      </c>
      <c r="I172" s="47" t="s">
        <v>182</v>
      </c>
    </row>
    <row r="173" spans="1:9" ht="18">
      <c r="A173" s="70"/>
      <c r="B173" s="6"/>
      <c r="C173" s="48"/>
      <c r="D173" s="48"/>
      <c r="E173" s="68" t="s">
        <v>229</v>
      </c>
      <c r="F173" s="48"/>
      <c r="G173" s="48"/>
      <c r="H173" s="48"/>
      <c r="I173" s="48"/>
    </row>
    <row r="174" spans="1:9" ht="18">
      <c r="A174" s="70"/>
      <c r="B174" s="6"/>
      <c r="C174" s="54"/>
      <c r="D174" s="54"/>
      <c r="E174" s="67" t="s">
        <v>233</v>
      </c>
      <c r="F174" s="54"/>
      <c r="G174" s="54"/>
      <c r="H174" s="54"/>
      <c r="I174" s="54"/>
    </row>
    <row r="175" spans="1:9" ht="18">
      <c r="A175" s="70">
        <v>11</v>
      </c>
      <c r="B175" s="6"/>
      <c r="C175" s="48" t="s">
        <v>53</v>
      </c>
      <c r="D175" s="48"/>
      <c r="E175" s="68">
        <v>18000</v>
      </c>
      <c r="F175" s="68">
        <v>18000</v>
      </c>
      <c r="G175" s="52"/>
      <c r="H175" s="48"/>
      <c r="I175" s="48"/>
    </row>
    <row r="176" spans="1:9" ht="18">
      <c r="A176" s="6"/>
      <c r="B176" s="6"/>
      <c r="C176" s="48" t="s">
        <v>96</v>
      </c>
      <c r="D176" s="48"/>
      <c r="E176" s="48" t="s">
        <v>234</v>
      </c>
      <c r="F176" s="48"/>
      <c r="G176" s="48"/>
      <c r="H176" s="48"/>
      <c r="I176" s="48"/>
    </row>
    <row r="177" spans="1:9" ht="18">
      <c r="A177" s="6"/>
      <c r="B177" s="6"/>
      <c r="C177" s="48" t="s">
        <v>97</v>
      </c>
      <c r="D177" s="48"/>
      <c r="E177" s="48" t="s">
        <v>235</v>
      </c>
      <c r="F177" s="48"/>
      <c r="G177" s="48"/>
      <c r="H177" s="48"/>
      <c r="I177" s="48"/>
    </row>
    <row r="178" spans="1:9" ht="18">
      <c r="A178" s="6"/>
      <c r="B178" s="6"/>
      <c r="C178" s="54" t="s">
        <v>99</v>
      </c>
      <c r="D178" s="54"/>
      <c r="E178" s="54"/>
      <c r="F178" s="67"/>
      <c r="G178" s="56"/>
      <c r="H178" s="54"/>
      <c r="I178" s="54"/>
    </row>
    <row r="179" spans="1:9" ht="18">
      <c r="A179" s="70">
        <v>12</v>
      </c>
      <c r="B179" s="6"/>
      <c r="C179" s="48" t="s">
        <v>18</v>
      </c>
      <c r="D179" s="48"/>
      <c r="E179" s="68">
        <v>5000</v>
      </c>
      <c r="F179" s="159"/>
      <c r="G179" s="48"/>
      <c r="H179" s="48"/>
      <c r="I179" s="48"/>
    </row>
    <row r="180" spans="1:9" ht="18">
      <c r="A180" s="102"/>
      <c r="B180" s="102"/>
      <c r="C180" s="59"/>
      <c r="D180" s="59"/>
      <c r="E180" s="86" t="s">
        <v>236</v>
      </c>
      <c r="F180" s="59"/>
      <c r="G180" s="59"/>
      <c r="H180" s="59"/>
      <c r="I180" s="59"/>
    </row>
    <row r="181" spans="1:9" ht="15">
      <c r="A181" s="1"/>
      <c r="B181" s="1"/>
      <c r="C181" s="1"/>
      <c r="D181" s="1"/>
      <c r="E181" s="1"/>
      <c r="F181" s="108"/>
      <c r="G181" s="1"/>
      <c r="H181" s="1"/>
      <c r="I181" s="1"/>
    </row>
    <row r="182" spans="1:9" s="73" customFormat="1" ht="18">
      <c r="A182" s="1"/>
      <c r="B182" s="1"/>
      <c r="C182" s="1"/>
      <c r="D182" s="1"/>
      <c r="E182" s="1"/>
      <c r="F182" s="108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08"/>
      <c r="G183" s="1"/>
      <c r="H183" s="1"/>
      <c r="I183" s="1"/>
    </row>
    <row r="184" spans="1:9" ht="18.75">
      <c r="A184" s="180">
        <v>40</v>
      </c>
      <c r="B184" s="180"/>
      <c r="C184" s="180"/>
      <c r="D184" s="180"/>
      <c r="E184" s="180"/>
      <c r="F184" s="180"/>
      <c r="G184" s="180"/>
      <c r="H184" s="180"/>
      <c r="I184" s="180"/>
    </row>
    <row r="185" spans="1:9" ht="18.75">
      <c r="A185" s="120"/>
      <c r="B185" s="120"/>
      <c r="C185" s="120"/>
      <c r="D185" s="120"/>
      <c r="E185" s="120"/>
      <c r="F185" s="120"/>
      <c r="G185" s="120"/>
      <c r="H185" s="120"/>
      <c r="I185" s="120"/>
    </row>
    <row r="186" spans="1:9" ht="18">
      <c r="A186" s="182" t="s">
        <v>0</v>
      </c>
      <c r="B186" s="182"/>
      <c r="C186" s="182"/>
      <c r="D186" s="182"/>
      <c r="E186" s="182"/>
      <c r="F186" s="182"/>
      <c r="G186" s="182"/>
      <c r="H186" s="182"/>
      <c r="I186" s="182"/>
    </row>
    <row r="187" spans="1:9" ht="17.25">
      <c r="A187" s="183"/>
      <c r="B187" s="185" t="s">
        <v>1</v>
      </c>
      <c r="C187" s="185" t="s">
        <v>2</v>
      </c>
      <c r="D187" s="42" t="s">
        <v>3</v>
      </c>
      <c r="E187" s="2" t="s">
        <v>4</v>
      </c>
      <c r="F187" s="43" t="s">
        <v>5</v>
      </c>
      <c r="G187" s="43" t="s">
        <v>6</v>
      </c>
      <c r="H187" s="43" t="s">
        <v>7</v>
      </c>
      <c r="I187" s="43" t="s">
        <v>8</v>
      </c>
    </row>
    <row r="188" spans="1:9" ht="17.25">
      <c r="A188" s="184"/>
      <c r="B188" s="186"/>
      <c r="C188" s="186"/>
      <c r="D188" s="45" t="s">
        <v>9</v>
      </c>
      <c r="E188" s="3" t="s">
        <v>10</v>
      </c>
      <c r="F188" s="46" t="s">
        <v>11</v>
      </c>
      <c r="G188" s="46" t="s">
        <v>12</v>
      </c>
      <c r="H188" s="46" t="s">
        <v>11</v>
      </c>
      <c r="I188" s="46" t="s">
        <v>13</v>
      </c>
    </row>
    <row r="189" spans="1:9" ht="18">
      <c r="A189" s="47">
        <v>13</v>
      </c>
      <c r="B189" s="99" t="s">
        <v>21</v>
      </c>
      <c r="C189" s="48" t="s">
        <v>19</v>
      </c>
      <c r="D189" s="48"/>
      <c r="E189" s="68">
        <v>20000</v>
      </c>
      <c r="F189" s="68">
        <v>2750</v>
      </c>
      <c r="G189" s="71"/>
      <c r="H189" s="71" t="s">
        <v>184</v>
      </c>
      <c r="I189" s="48"/>
    </row>
    <row r="190" spans="1:9" ht="18">
      <c r="A190" s="47"/>
      <c r="B190" s="48" t="s">
        <v>22</v>
      </c>
      <c r="C190" s="54" t="s">
        <v>20</v>
      </c>
      <c r="D190" s="54"/>
      <c r="E190" s="54"/>
      <c r="F190" s="158" t="s">
        <v>237</v>
      </c>
      <c r="G190" s="107"/>
      <c r="H190" s="109"/>
      <c r="I190" s="54"/>
    </row>
    <row r="191" spans="1:9" ht="18">
      <c r="A191" s="47">
        <v>14</v>
      </c>
      <c r="B191" s="6"/>
      <c r="C191" s="84" t="s">
        <v>100</v>
      </c>
      <c r="D191" s="47"/>
      <c r="E191" s="50">
        <v>373600</v>
      </c>
      <c r="F191" s="68">
        <v>246980</v>
      </c>
      <c r="G191" s="48"/>
      <c r="H191" s="48"/>
      <c r="I191" s="48"/>
    </row>
    <row r="192" spans="1:9" ht="18">
      <c r="A192" s="47"/>
      <c r="B192" s="6"/>
      <c r="C192" s="84" t="s">
        <v>101</v>
      </c>
      <c r="D192" s="47"/>
      <c r="E192" s="83"/>
      <c r="F192" s="48" t="s">
        <v>54</v>
      </c>
      <c r="G192" s="48"/>
      <c r="H192" s="48"/>
      <c r="I192" s="48"/>
    </row>
    <row r="193" spans="1:10" ht="18">
      <c r="A193" s="47"/>
      <c r="B193" s="6"/>
      <c r="C193" s="85" t="s">
        <v>102</v>
      </c>
      <c r="D193" s="57"/>
      <c r="E193" s="77"/>
      <c r="F193" s="56"/>
      <c r="G193" s="57"/>
      <c r="H193" s="57"/>
      <c r="I193" s="57"/>
      <c r="J193" s="4"/>
    </row>
    <row r="194" spans="1:10" ht="18">
      <c r="A194" s="47">
        <v>15</v>
      </c>
      <c r="B194" s="6"/>
      <c r="C194" s="84" t="s">
        <v>103</v>
      </c>
      <c r="D194" s="47"/>
      <c r="E194" s="50">
        <v>720300</v>
      </c>
      <c r="F194" s="50">
        <v>538251</v>
      </c>
      <c r="G194" s="48"/>
      <c r="H194" s="48"/>
      <c r="I194" s="48"/>
      <c r="J194" s="44"/>
    </row>
    <row r="195" spans="1:10" ht="18">
      <c r="A195" s="47"/>
      <c r="B195" s="6"/>
      <c r="C195" s="84" t="s">
        <v>104</v>
      </c>
      <c r="D195" s="47"/>
      <c r="E195" s="83"/>
      <c r="F195" s="48" t="s">
        <v>54</v>
      </c>
      <c r="G195" s="48"/>
      <c r="H195" s="48"/>
      <c r="I195" s="48"/>
      <c r="J195" s="44"/>
    </row>
    <row r="196" spans="1:9" ht="18">
      <c r="A196" s="47"/>
      <c r="B196" s="6"/>
      <c r="C196" s="85" t="s">
        <v>105</v>
      </c>
      <c r="D196" s="57"/>
      <c r="E196" s="77"/>
      <c r="F196" s="56"/>
      <c r="G196" s="54"/>
      <c r="H196" s="54"/>
      <c r="I196" s="54"/>
    </row>
    <row r="197" spans="1:9" ht="18">
      <c r="A197" s="47">
        <v>16</v>
      </c>
      <c r="B197" s="6"/>
      <c r="C197" s="84" t="s">
        <v>23</v>
      </c>
      <c r="D197" s="47"/>
      <c r="E197" s="50">
        <v>2184000</v>
      </c>
      <c r="F197" s="68">
        <v>2021880</v>
      </c>
      <c r="G197" s="48"/>
      <c r="H197" s="48"/>
      <c r="I197" s="48"/>
    </row>
    <row r="198" spans="1:9" ht="18">
      <c r="A198" s="47"/>
      <c r="B198" s="6"/>
      <c r="C198" s="54"/>
      <c r="D198" s="54"/>
      <c r="E198" s="67" t="s">
        <v>55</v>
      </c>
      <c r="F198" s="56"/>
      <c r="G198" s="54"/>
      <c r="H198" s="54"/>
      <c r="I198" s="54"/>
    </row>
    <row r="199" spans="1:9" ht="18">
      <c r="A199" s="47">
        <v>17</v>
      </c>
      <c r="B199" s="6"/>
      <c r="C199" s="48" t="s">
        <v>238</v>
      </c>
      <c r="D199" s="48"/>
      <c r="E199" s="68">
        <v>1264700</v>
      </c>
      <c r="F199" s="160">
        <v>976905.18</v>
      </c>
      <c r="G199" s="71" t="s">
        <v>218</v>
      </c>
      <c r="H199" s="71" t="s">
        <v>239</v>
      </c>
      <c r="I199" s="48"/>
    </row>
    <row r="200" spans="1:9" ht="18">
      <c r="A200" s="47"/>
      <c r="B200" s="6"/>
      <c r="C200" s="48"/>
      <c r="D200" s="48"/>
      <c r="E200" s="68" t="s">
        <v>240</v>
      </c>
      <c r="F200" s="160"/>
      <c r="G200" s="71" t="s">
        <v>170</v>
      </c>
      <c r="H200" s="71" t="s">
        <v>241</v>
      </c>
      <c r="I200" s="48"/>
    </row>
    <row r="201" spans="1:9" ht="18">
      <c r="A201" s="47"/>
      <c r="B201" s="6"/>
      <c r="C201" s="48"/>
      <c r="D201" s="48"/>
      <c r="E201" s="68"/>
      <c r="F201" s="160"/>
      <c r="G201" s="71" t="s">
        <v>175</v>
      </c>
      <c r="H201" s="71" t="s">
        <v>242</v>
      </c>
      <c r="I201" s="48"/>
    </row>
    <row r="202" spans="1:9" ht="18">
      <c r="A202" s="47"/>
      <c r="B202" s="6"/>
      <c r="C202" s="85"/>
      <c r="D202" s="57"/>
      <c r="E202" s="67"/>
      <c r="F202" s="54"/>
      <c r="G202" s="107" t="s">
        <v>173</v>
      </c>
      <c r="H202" s="107" t="s">
        <v>243</v>
      </c>
      <c r="I202" s="54"/>
    </row>
    <row r="203" spans="1:9" ht="18">
      <c r="A203" s="47">
        <v>18</v>
      </c>
      <c r="B203" s="6"/>
      <c r="C203" s="48" t="s">
        <v>57</v>
      </c>
      <c r="D203" s="47" t="s">
        <v>47</v>
      </c>
      <c r="E203" s="68">
        <v>90000</v>
      </c>
      <c r="F203" s="68">
        <v>90720</v>
      </c>
      <c r="G203" s="48"/>
      <c r="H203" s="71" t="s">
        <v>244</v>
      </c>
      <c r="I203" s="47" t="s">
        <v>17</v>
      </c>
    </row>
    <row r="204" spans="1:9" ht="18">
      <c r="A204" s="47"/>
      <c r="B204" s="6"/>
      <c r="C204" s="48" t="s">
        <v>58</v>
      </c>
      <c r="D204" s="98">
        <v>1220</v>
      </c>
      <c r="E204" s="48"/>
      <c r="F204" s="48" t="s">
        <v>245</v>
      </c>
      <c r="G204" s="48"/>
      <c r="H204" s="48"/>
      <c r="I204" s="48"/>
    </row>
    <row r="205" spans="1:9" ht="18">
      <c r="A205" s="161"/>
      <c r="B205" s="6"/>
      <c r="C205" s="48" t="s">
        <v>59</v>
      </c>
      <c r="D205" s="47" t="s">
        <v>199</v>
      </c>
      <c r="E205" s="68"/>
      <c r="F205" s="6"/>
      <c r="G205" s="6"/>
      <c r="H205" s="6"/>
      <c r="I205" s="6"/>
    </row>
    <row r="206" spans="1:9" ht="18">
      <c r="A206" s="161"/>
      <c r="B206" s="6"/>
      <c r="C206" s="63" t="s">
        <v>60</v>
      </c>
      <c r="D206" s="48"/>
      <c r="E206" s="48"/>
      <c r="F206" s="6"/>
      <c r="G206" s="6"/>
      <c r="H206" s="6"/>
      <c r="I206" s="6"/>
    </row>
    <row r="207" spans="1:9" ht="18">
      <c r="A207" s="161"/>
      <c r="B207" s="6"/>
      <c r="C207" s="63" t="s">
        <v>61</v>
      </c>
      <c r="D207" s="48"/>
      <c r="E207" s="68"/>
      <c r="F207" s="6"/>
      <c r="G207" s="6"/>
      <c r="H207" s="6"/>
      <c r="I207" s="6"/>
    </row>
    <row r="208" spans="1:9" ht="18">
      <c r="A208" s="161"/>
      <c r="B208" s="6"/>
      <c r="C208" s="63" t="s">
        <v>62</v>
      </c>
      <c r="D208" s="48"/>
      <c r="E208" s="48"/>
      <c r="F208" s="6"/>
      <c r="G208" s="6"/>
      <c r="H208" s="6"/>
      <c r="I208" s="6"/>
    </row>
    <row r="209" spans="1:9" ht="18">
      <c r="A209" s="161"/>
      <c r="B209" s="6"/>
      <c r="C209" s="54" t="s">
        <v>63</v>
      </c>
      <c r="D209" s="54"/>
      <c r="E209" s="54"/>
      <c r="F209" s="103"/>
      <c r="G209" s="103"/>
      <c r="H209" s="103"/>
      <c r="I209" s="103"/>
    </row>
    <row r="210" spans="1:9" ht="18">
      <c r="A210" s="47">
        <v>19</v>
      </c>
      <c r="B210" s="6"/>
      <c r="C210" s="48" t="s">
        <v>24</v>
      </c>
      <c r="D210" s="48"/>
      <c r="E210" s="68">
        <v>10000</v>
      </c>
      <c r="F210" s="52"/>
      <c r="G210" s="48"/>
      <c r="H210" s="48"/>
      <c r="I210" s="48"/>
    </row>
    <row r="211" spans="1:9" ht="18">
      <c r="A211" s="161"/>
      <c r="B211" s="6"/>
      <c r="C211" s="85"/>
      <c r="D211" s="57"/>
      <c r="E211" s="67" t="s">
        <v>188</v>
      </c>
      <c r="F211" s="54"/>
      <c r="G211" s="54"/>
      <c r="H211" s="54"/>
      <c r="I211" s="54"/>
    </row>
    <row r="212" spans="1:9" ht="18">
      <c r="A212" s="47">
        <v>20</v>
      </c>
      <c r="B212" s="6"/>
      <c r="C212" s="48" t="s">
        <v>246</v>
      </c>
      <c r="D212" s="48"/>
      <c r="E212" s="68">
        <v>10000</v>
      </c>
      <c r="F212" s="68">
        <v>10000</v>
      </c>
      <c r="G212" s="48"/>
      <c r="H212" s="71" t="s">
        <v>247</v>
      </c>
      <c r="I212" s="47"/>
    </row>
    <row r="213" spans="1:9" ht="18">
      <c r="A213" s="161"/>
      <c r="B213" s="6"/>
      <c r="C213" s="54"/>
      <c r="D213" s="54"/>
      <c r="E213" s="54" t="s">
        <v>98</v>
      </c>
      <c r="F213" s="54"/>
      <c r="G213" s="54"/>
      <c r="H213" s="57"/>
      <c r="I213" s="54"/>
    </row>
    <row r="214" spans="1:9" ht="18">
      <c r="A214" s="47">
        <v>21</v>
      </c>
      <c r="B214" s="6"/>
      <c r="C214" s="48" t="s">
        <v>248</v>
      </c>
      <c r="D214" s="48"/>
      <c r="E214" s="68">
        <v>30000</v>
      </c>
      <c r="F214" s="68">
        <v>30000</v>
      </c>
      <c r="G214" s="48"/>
      <c r="H214" s="71" t="s">
        <v>247</v>
      </c>
      <c r="I214" s="48"/>
    </row>
    <row r="215" spans="1:9" ht="18">
      <c r="A215" s="161"/>
      <c r="B215" s="6"/>
      <c r="C215" s="48" t="s">
        <v>249</v>
      </c>
      <c r="D215" s="48"/>
      <c r="E215" s="48" t="s">
        <v>98</v>
      </c>
      <c r="F215" s="68"/>
      <c r="G215" s="48"/>
      <c r="H215" s="71"/>
      <c r="I215" s="48"/>
    </row>
    <row r="216" spans="1:9" ht="18">
      <c r="A216" s="161"/>
      <c r="B216" s="6"/>
      <c r="C216" s="54" t="s">
        <v>250</v>
      </c>
      <c r="D216" s="54"/>
      <c r="E216" s="67"/>
      <c r="F216" s="67"/>
      <c r="G216" s="54"/>
      <c r="H216" s="107"/>
      <c r="I216" s="54"/>
    </row>
    <row r="217" spans="1:9" ht="18">
      <c r="A217" s="47">
        <v>22</v>
      </c>
      <c r="B217" s="6"/>
      <c r="C217" s="63" t="s">
        <v>251</v>
      </c>
      <c r="D217" s="48"/>
      <c r="E217" s="68">
        <v>200000</v>
      </c>
      <c r="F217" s="68">
        <v>200000</v>
      </c>
      <c r="G217" s="71" t="s">
        <v>252</v>
      </c>
      <c r="H217" s="71" t="s">
        <v>253</v>
      </c>
      <c r="I217" s="47" t="s">
        <v>220</v>
      </c>
    </row>
    <row r="218" spans="1:9" ht="18">
      <c r="A218" s="161"/>
      <c r="B218" s="6"/>
      <c r="C218" s="54" t="s">
        <v>254</v>
      </c>
      <c r="D218" s="54"/>
      <c r="E218" s="67" t="s">
        <v>255</v>
      </c>
      <c r="F218" s="67"/>
      <c r="G218" s="103"/>
      <c r="H218" s="54"/>
      <c r="I218" s="57"/>
    </row>
    <row r="219" spans="1:9" ht="18">
      <c r="A219" s="47">
        <v>23</v>
      </c>
      <c r="B219" s="6"/>
      <c r="C219" s="48" t="s">
        <v>256</v>
      </c>
      <c r="D219" s="48"/>
      <c r="E219" s="68">
        <v>200000</v>
      </c>
      <c r="F219" s="68">
        <v>200000</v>
      </c>
      <c r="G219" s="71" t="s">
        <v>257</v>
      </c>
      <c r="H219" s="71" t="s">
        <v>258</v>
      </c>
      <c r="I219" s="47" t="s">
        <v>220</v>
      </c>
    </row>
    <row r="220" spans="1:9" ht="18">
      <c r="A220" s="161"/>
      <c r="B220" s="6"/>
      <c r="C220" s="54" t="s">
        <v>259</v>
      </c>
      <c r="D220" s="54"/>
      <c r="E220" s="67" t="s">
        <v>255</v>
      </c>
      <c r="F220" s="67"/>
      <c r="G220" s="103"/>
      <c r="H220" s="54"/>
      <c r="I220" s="54"/>
    </row>
    <row r="221" spans="1:9" ht="18">
      <c r="A221" s="47">
        <v>24</v>
      </c>
      <c r="B221" s="6"/>
      <c r="C221" s="48" t="s">
        <v>260</v>
      </c>
      <c r="D221" s="48"/>
      <c r="E221" s="68">
        <v>500000</v>
      </c>
      <c r="F221" s="68">
        <v>500000</v>
      </c>
      <c r="G221" s="71" t="s">
        <v>261</v>
      </c>
      <c r="H221" s="71" t="s">
        <v>253</v>
      </c>
      <c r="I221" s="47" t="s">
        <v>29</v>
      </c>
    </row>
    <row r="222" spans="1:9" ht="18">
      <c r="A222" s="102"/>
      <c r="B222" s="102"/>
      <c r="C222" s="59" t="s">
        <v>262</v>
      </c>
      <c r="D222" s="59"/>
      <c r="E222" s="86" t="s">
        <v>46</v>
      </c>
      <c r="F222" s="112"/>
      <c r="G222" s="102"/>
      <c r="H222" s="59"/>
      <c r="I222" s="59"/>
    </row>
    <row r="223" spans="3:9" ht="18">
      <c r="C223" s="79"/>
      <c r="D223" s="121"/>
      <c r="E223" s="78"/>
      <c r="F223" s="78"/>
      <c r="H223" s="127"/>
      <c r="I223" s="79"/>
    </row>
    <row r="224" spans="3:9" ht="18">
      <c r="C224" s="79"/>
      <c r="D224" s="79"/>
      <c r="E224" s="79"/>
      <c r="F224" s="162"/>
      <c r="H224" s="79"/>
      <c r="I224" s="79"/>
    </row>
    <row r="225" spans="3:9" ht="18">
      <c r="C225" s="80"/>
      <c r="D225" s="121"/>
      <c r="E225" s="79"/>
      <c r="F225" s="162"/>
      <c r="H225" s="79"/>
      <c r="I225" s="79"/>
    </row>
    <row r="226" spans="3:9" ht="18">
      <c r="C226" s="79"/>
      <c r="D226" s="79"/>
      <c r="E226" s="79"/>
      <c r="F226" s="79"/>
      <c r="G226" s="79"/>
      <c r="H226" s="121"/>
      <c r="I226" s="79"/>
    </row>
    <row r="227" spans="1:9" ht="18.75">
      <c r="A227" s="180">
        <v>41</v>
      </c>
      <c r="B227" s="180"/>
      <c r="C227" s="180"/>
      <c r="D227" s="180"/>
      <c r="E227" s="180"/>
      <c r="F227" s="180"/>
      <c r="G227" s="180"/>
      <c r="H227" s="180"/>
      <c r="I227" s="180"/>
    </row>
    <row r="228" spans="1:9" ht="18.75">
      <c r="A228" s="120"/>
      <c r="B228" s="120"/>
      <c r="C228" s="120"/>
      <c r="D228" s="120"/>
      <c r="E228" s="120"/>
      <c r="F228" s="120"/>
      <c r="G228" s="120"/>
      <c r="H228" s="120"/>
      <c r="I228" s="120"/>
    </row>
    <row r="229" spans="1:9" ht="18">
      <c r="A229" s="182" t="s">
        <v>0</v>
      </c>
      <c r="B229" s="182"/>
      <c r="C229" s="182"/>
      <c r="D229" s="182"/>
      <c r="E229" s="182"/>
      <c r="F229" s="182"/>
      <c r="G229" s="182"/>
      <c r="H229" s="182"/>
      <c r="I229" s="182"/>
    </row>
    <row r="230" spans="1:9" ht="17.25">
      <c r="A230" s="183"/>
      <c r="B230" s="185" t="s">
        <v>1</v>
      </c>
      <c r="C230" s="185" t="s">
        <v>2</v>
      </c>
      <c r="D230" s="42" t="s">
        <v>3</v>
      </c>
      <c r="E230" s="2" t="s">
        <v>4</v>
      </c>
      <c r="F230" s="43" t="s">
        <v>5</v>
      </c>
      <c r="G230" s="43" t="s">
        <v>6</v>
      </c>
      <c r="H230" s="43" t="s">
        <v>7</v>
      </c>
      <c r="I230" s="43" t="s">
        <v>8</v>
      </c>
    </row>
    <row r="231" spans="1:9" ht="17.25">
      <c r="A231" s="184"/>
      <c r="B231" s="186"/>
      <c r="C231" s="186"/>
      <c r="D231" s="45" t="s">
        <v>9</v>
      </c>
      <c r="E231" s="3" t="s">
        <v>10</v>
      </c>
      <c r="F231" s="46" t="s">
        <v>11</v>
      </c>
      <c r="G231" s="46" t="s">
        <v>12</v>
      </c>
      <c r="H231" s="46" t="s">
        <v>11</v>
      </c>
      <c r="I231" s="46" t="s">
        <v>13</v>
      </c>
    </row>
    <row r="232" spans="1:9" ht="18">
      <c r="A232" s="47">
        <v>25</v>
      </c>
      <c r="B232" s="99" t="s">
        <v>21</v>
      </c>
      <c r="C232" s="48" t="s">
        <v>64</v>
      </c>
      <c r="D232" s="47"/>
      <c r="E232" s="68">
        <v>10000</v>
      </c>
      <c r="F232" s="68">
        <v>10000</v>
      </c>
      <c r="G232" s="6"/>
      <c r="H232" s="71" t="s">
        <v>206</v>
      </c>
      <c r="I232" s="48"/>
    </row>
    <row r="233" spans="1:9" ht="18">
      <c r="A233" s="47"/>
      <c r="B233" s="48" t="s">
        <v>22</v>
      </c>
      <c r="C233" s="48" t="s">
        <v>263</v>
      </c>
      <c r="D233" s="48"/>
      <c r="E233" s="48" t="s">
        <v>264</v>
      </c>
      <c r="F233" s="66"/>
      <c r="G233" s="6"/>
      <c r="H233" s="48"/>
      <c r="I233" s="48"/>
    </row>
    <row r="234" spans="1:9" ht="18">
      <c r="A234" s="47"/>
      <c r="B234" s="6"/>
      <c r="C234" s="56">
        <v>2565</v>
      </c>
      <c r="D234" s="57"/>
      <c r="E234" s="54" t="s">
        <v>265</v>
      </c>
      <c r="F234" s="111"/>
      <c r="G234" s="103"/>
      <c r="H234" s="54"/>
      <c r="I234" s="54"/>
    </row>
    <row r="235" spans="1:9" ht="18">
      <c r="A235" s="47">
        <v>26</v>
      </c>
      <c r="B235" s="6"/>
      <c r="C235" s="48" t="s">
        <v>107</v>
      </c>
      <c r="D235" s="48"/>
      <c r="E235" s="68">
        <v>15000</v>
      </c>
      <c r="F235" s="68">
        <v>15000</v>
      </c>
      <c r="G235" s="6"/>
      <c r="H235" s="71" t="s">
        <v>266</v>
      </c>
      <c r="I235" s="48"/>
    </row>
    <row r="236" spans="1:10" ht="18">
      <c r="A236" s="47"/>
      <c r="B236" s="6"/>
      <c r="C236" s="48" t="s">
        <v>267</v>
      </c>
      <c r="D236" s="48"/>
      <c r="E236" s="48" t="s">
        <v>264</v>
      </c>
      <c r="F236" s="66"/>
      <c r="G236" s="6"/>
      <c r="H236" s="48"/>
      <c r="I236" s="48"/>
      <c r="J236" s="4"/>
    </row>
    <row r="237" spans="1:10" ht="18">
      <c r="A237" s="47"/>
      <c r="B237" s="6"/>
      <c r="C237" s="54" t="s">
        <v>268</v>
      </c>
      <c r="D237" s="57"/>
      <c r="E237" s="54" t="s">
        <v>265</v>
      </c>
      <c r="F237" s="163"/>
      <c r="G237" s="103"/>
      <c r="H237" s="54"/>
      <c r="I237" s="54"/>
      <c r="J237" s="44"/>
    </row>
    <row r="238" spans="1:10" ht="18">
      <c r="A238" s="47">
        <v>27</v>
      </c>
      <c r="B238" s="6"/>
      <c r="C238" s="101" t="s">
        <v>269</v>
      </c>
      <c r="D238" s="6"/>
      <c r="E238" s="68">
        <v>100000</v>
      </c>
      <c r="F238" s="68">
        <v>11580</v>
      </c>
      <c r="G238" s="48"/>
      <c r="H238" s="71" t="s">
        <v>270</v>
      </c>
      <c r="I238" s="48"/>
      <c r="J238" s="44"/>
    </row>
    <row r="239" spans="1:9" ht="18">
      <c r="A239" s="161"/>
      <c r="B239" s="6"/>
      <c r="C239" s="101" t="s">
        <v>271</v>
      </c>
      <c r="D239" s="6"/>
      <c r="E239" s="48" t="s">
        <v>264</v>
      </c>
      <c r="F239" s="48"/>
      <c r="G239" s="48"/>
      <c r="H239" s="48"/>
      <c r="I239" s="48"/>
    </row>
    <row r="240" spans="1:9" ht="18">
      <c r="A240" s="47"/>
      <c r="B240" s="6"/>
      <c r="C240" s="54" t="s">
        <v>272</v>
      </c>
      <c r="D240" s="54"/>
      <c r="E240" s="54" t="s">
        <v>265</v>
      </c>
      <c r="F240" s="54"/>
      <c r="G240" s="54"/>
      <c r="H240" s="54"/>
      <c r="I240" s="54"/>
    </row>
    <row r="241" spans="1:9" ht="18">
      <c r="A241" s="47">
        <v>28</v>
      </c>
      <c r="B241" s="6"/>
      <c r="C241" s="48" t="s">
        <v>106</v>
      </c>
      <c r="D241" s="48"/>
      <c r="E241" s="68">
        <v>10000</v>
      </c>
      <c r="F241" s="48"/>
      <c r="G241" s="48"/>
      <c r="H241" s="71" t="s">
        <v>244</v>
      </c>
      <c r="I241" s="48"/>
    </row>
    <row r="242" spans="1:9" ht="18">
      <c r="A242" s="161"/>
      <c r="B242" s="6"/>
      <c r="C242" s="48" t="s">
        <v>273</v>
      </c>
      <c r="D242" s="48"/>
      <c r="E242" s="48" t="s">
        <v>274</v>
      </c>
      <c r="F242" s="48"/>
      <c r="G242" s="48"/>
      <c r="H242" s="48"/>
      <c r="I242" s="48"/>
    </row>
    <row r="243" spans="1:9" ht="18">
      <c r="A243" s="161"/>
      <c r="B243" s="6"/>
      <c r="C243" s="54"/>
      <c r="D243" s="54"/>
      <c r="E243" s="54" t="s">
        <v>275</v>
      </c>
      <c r="F243" s="54"/>
      <c r="G243" s="54"/>
      <c r="H243" s="54"/>
      <c r="I243" s="54"/>
    </row>
    <row r="244" spans="1:9" ht="21">
      <c r="A244" s="47">
        <v>29</v>
      </c>
      <c r="B244" s="6"/>
      <c r="C244" s="48" t="s">
        <v>25</v>
      </c>
      <c r="D244" s="53"/>
      <c r="E244" s="68">
        <v>7422180</v>
      </c>
      <c r="F244" s="68">
        <v>6847800</v>
      </c>
      <c r="G244" s="48"/>
      <c r="H244" s="48"/>
      <c r="I244" s="48"/>
    </row>
    <row r="245" spans="1:9" ht="21">
      <c r="A245" s="161"/>
      <c r="B245" s="6"/>
      <c r="C245" s="54"/>
      <c r="D245" s="55"/>
      <c r="E245" s="67" t="s">
        <v>27</v>
      </c>
      <c r="F245" s="54"/>
      <c r="G245" s="54"/>
      <c r="H245" s="54"/>
      <c r="I245" s="54"/>
    </row>
    <row r="246" spans="1:9" ht="21">
      <c r="A246" s="47">
        <v>30</v>
      </c>
      <c r="B246" s="6"/>
      <c r="C246" s="48" t="s">
        <v>276</v>
      </c>
      <c r="D246" s="53"/>
      <c r="E246" s="68">
        <v>1191500</v>
      </c>
      <c r="F246" s="68">
        <v>1174200</v>
      </c>
      <c r="G246" s="48"/>
      <c r="H246" s="48"/>
      <c r="I246" s="48"/>
    </row>
    <row r="247" spans="1:9" ht="21">
      <c r="A247" s="161"/>
      <c r="B247" s="6"/>
      <c r="C247" s="54"/>
      <c r="D247" s="55"/>
      <c r="E247" s="54" t="s">
        <v>277</v>
      </c>
      <c r="F247" s="54"/>
      <c r="G247" s="54"/>
      <c r="H247" s="54"/>
      <c r="I247" s="54"/>
    </row>
    <row r="248" spans="1:9" ht="21">
      <c r="A248" s="47">
        <v>31</v>
      </c>
      <c r="B248" s="6"/>
      <c r="C248" s="48" t="s">
        <v>28</v>
      </c>
      <c r="D248" s="53"/>
      <c r="E248" s="68">
        <v>60000</v>
      </c>
      <c r="F248" s="68">
        <v>36000</v>
      </c>
      <c r="G248" s="48"/>
      <c r="H248" s="48"/>
      <c r="I248" s="48"/>
    </row>
    <row r="249" spans="1:9" ht="21">
      <c r="A249" s="161"/>
      <c r="B249" s="6"/>
      <c r="C249" s="54"/>
      <c r="D249" s="55"/>
      <c r="E249" s="54" t="s">
        <v>65</v>
      </c>
      <c r="F249" s="54"/>
      <c r="G249" s="54"/>
      <c r="H249" s="54"/>
      <c r="I249" s="54"/>
    </row>
    <row r="250" spans="1:9" ht="21">
      <c r="A250" s="47">
        <v>32</v>
      </c>
      <c r="B250" s="6"/>
      <c r="C250" s="48" t="s">
        <v>108</v>
      </c>
      <c r="D250" s="53"/>
      <c r="E250" s="68">
        <v>30000</v>
      </c>
      <c r="F250" s="68">
        <v>30000</v>
      </c>
      <c r="G250" s="48"/>
      <c r="H250" s="48"/>
      <c r="I250" s="48"/>
    </row>
    <row r="251" spans="1:9" ht="21">
      <c r="A251" s="161"/>
      <c r="B251" s="6"/>
      <c r="C251" s="54"/>
      <c r="D251" s="55"/>
      <c r="E251" s="54" t="s">
        <v>109</v>
      </c>
      <c r="F251" s="54"/>
      <c r="G251" s="54"/>
      <c r="H251" s="54"/>
      <c r="I251" s="54"/>
    </row>
    <row r="252" spans="1:9" ht="18">
      <c r="A252" s="47">
        <v>33</v>
      </c>
      <c r="B252" s="6"/>
      <c r="C252" s="48" t="s">
        <v>110</v>
      </c>
      <c r="D252" s="47" t="s">
        <v>26</v>
      </c>
      <c r="E252" s="68">
        <v>120000</v>
      </c>
      <c r="F252" s="68">
        <v>92808</v>
      </c>
      <c r="G252" s="48"/>
      <c r="H252" s="48"/>
      <c r="I252" s="48"/>
    </row>
    <row r="253" spans="1:9" ht="18">
      <c r="A253" s="102"/>
      <c r="B253" s="102"/>
      <c r="C253" s="59" t="s">
        <v>111</v>
      </c>
      <c r="D253" s="59"/>
      <c r="E253" s="59"/>
      <c r="F253" s="59"/>
      <c r="G253" s="59"/>
      <c r="H253" s="59"/>
      <c r="I253" s="59"/>
    </row>
    <row r="254" spans="1:9" ht="19.5" thickBot="1">
      <c r="A254" s="90"/>
      <c r="B254" s="90" t="s">
        <v>41</v>
      </c>
      <c r="C254" s="90" t="s">
        <v>278</v>
      </c>
      <c r="D254" s="89"/>
      <c r="E254" s="104"/>
      <c r="F254" s="170">
        <v>13741330.18</v>
      </c>
      <c r="G254" s="89"/>
      <c r="H254" s="89"/>
      <c r="I254" s="89"/>
    </row>
    <row r="255" spans="1:9" ht="21" thickTop="1">
      <c r="A255" s="1"/>
      <c r="B255" s="1"/>
      <c r="C255" s="79"/>
      <c r="D255" s="72"/>
      <c r="E255" s="72"/>
      <c r="F255" s="73"/>
      <c r="G255" s="73"/>
      <c r="H255" s="73"/>
      <c r="I255" s="73"/>
    </row>
    <row r="256" spans="1:9" ht="21">
      <c r="A256" s="1"/>
      <c r="B256" s="1"/>
      <c r="C256" s="79"/>
      <c r="D256" s="72"/>
      <c r="E256" s="72"/>
      <c r="F256" s="81"/>
      <c r="G256" s="73"/>
      <c r="H256" s="73"/>
      <c r="I256" s="73"/>
    </row>
    <row r="257" spans="1:9" ht="21">
      <c r="A257" s="1"/>
      <c r="B257" s="1"/>
      <c r="C257" s="79"/>
      <c r="D257" s="72"/>
      <c r="E257" s="72"/>
      <c r="F257" s="164"/>
      <c r="G257" s="73"/>
      <c r="H257" s="73"/>
      <c r="I257" s="73"/>
    </row>
    <row r="258" spans="1:9" ht="21">
      <c r="A258" s="1"/>
      <c r="B258" s="1"/>
      <c r="C258" s="79"/>
      <c r="D258" s="72"/>
      <c r="E258" s="72"/>
      <c r="F258" s="81"/>
      <c r="G258" s="73"/>
      <c r="H258" s="73"/>
      <c r="I258" s="73"/>
    </row>
    <row r="259" spans="1:9" ht="21">
      <c r="A259" s="1"/>
      <c r="B259" s="1"/>
      <c r="C259" s="79"/>
      <c r="D259" s="72"/>
      <c r="E259" s="72"/>
      <c r="F259" s="73"/>
      <c r="G259" s="73"/>
      <c r="H259" s="73"/>
      <c r="I259" s="73"/>
    </row>
    <row r="260" spans="1:9" ht="21">
      <c r="A260" s="1"/>
      <c r="B260" s="1"/>
      <c r="C260" s="79"/>
      <c r="D260" s="72"/>
      <c r="E260" s="72"/>
      <c r="F260" s="73"/>
      <c r="G260" s="73"/>
      <c r="H260" s="73"/>
      <c r="I260" s="73"/>
    </row>
    <row r="261" spans="1:9" ht="21">
      <c r="A261" s="1"/>
      <c r="B261" s="1"/>
      <c r="C261" s="79"/>
      <c r="D261" s="72"/>
      <c r="E261" s="72"/>
      <c r="F261" s="73"/>
      <c r="G261" s="73"/>
      <c r="H261" s="73"/>
      <c r="I261" s="73"/>
    </row>
    <row r="262" spans="1:9" ht="21">
      <c r="A262" s="1"/>
      <c r="B262" s="1"/>
      <c r="C262" s="79"/>
      <c r="D262" s="72"/>
      <c r="E262" s="72"/>
      <c r="F262" s="73"/>
      <c r="G262" s="73"/>
      <c r="H262" s="73"/>
      <c r="I262" s="73"/>
    </row>
    <row r="263" spans="1:9" ht="21">
      <c r="A263" s="1"/>
      <c r="B263" s="1"/>
      <c r="C263" s="79"/>
      <c r="D263" s="72"/>
      <c r="E263" s="72"/>
      <c r="F263" s="73"/>
      <c r="G263" s="73"/>
      <c r="H263" s="73"/>
      <c r="I263" s="73"/>
    </row>
    <row r="264" spans="1:9" ht="21">
      <c r="A264" s="1"/>
      <c r="B264" s="1"/>
      <c r="C264" s="79"/>
      <c r="D264" s="72"/>
      <c r="E264" s="79"/>
      <c r="F264" s="73"/>
      <c r="G264" s="73"/>
      <c r="H264" s="73"/>
      <c r="I264" s="73"/>
    </row>
    <row r="265" spans="1:9" ht="21">
      <c r="A265" s="1"/>
      <c r="B265" s="1"/>
      <c r="C265" s="79"/>
      <c r="D265" s="72"/>
      <c r="E265" s="79"/>
      <c r="F265" s="73"/>
      <c r="G265" s="73"/>
      <c r="H265" s="73"/>
      <c r="I265" s="73"/>
    </row>
    <row r="266" spans="1:9" ht="21">
      <c r="A266" s="1"/>
      <c r="B266" s="1"/>
      <c r="C266" s="79"/>
      <c r="D266" s="72"/>
      <c r="E266" s="79"/>
      <c r="F266" s="73"/>
      <c r="G266" s="73"/>
      <c r="H266" s="73"/>
      <c r="I266" s="73"/>
    </row>
    <row r="267" spans="1:9" ht="21">
      <c r="A267" s="1"/>
      <c r="B267" s="1"/>
      <c r="C267" s="79"/>
      <c r="D267" s="72"/>
      <c r="E267" s="79"/>
      <c r="F267" s="73"/>
      <c r="G267" s="73"/>
      <c r="H267" s="73"/>
      <c r="I267" s="73"/>
    </row>
    <row r="268" spans="1:9" ht="18.75">
      <c r="A268" s="180">
        <v>42</v>
      </c>
      <c r="B268" s="180"/>
      <c r="C268" s="180"/>
      <c r="D268" s="180"/>
      <c r="E268" s="180"/>
      <c r="F268" s="180"/>
      <c r="G268" s="180"/>
      <c r="H268" s="180"/>
      <c r="I268" s="180"/>
    </row>
    <row r="269" spans="1:9" ht="18.75">
      <c r="A269" s="120"/>
      <c r="B269" s="120"/>
      <c r="C269" s="120"/>
      <c r="D269" s="120"/>
      <c r="E269" s="120"/>
      <c r="F269" s="120"/>
      <c r="G269" s="120"/>
      <c r="H269" s="120"/>
      <c r="I269" s="120"/>
    </row>
    <row r="270" spans="1:9" ht="18">
      <c r="A270" s="181" t="s">
        <v>279</v>
      </c>
      <c r="B270" s="181"/>
      <c r="C270" s="181"/>
      <c r="D270" s="181"/>
      <c r="E270" s="181"/>
      <c r="F270" s="181"/>
      <c r="G270" s="181"/>
      <c r="H270" s="181"/>
      <c r="I270" s="181"/>
    </row>
    <row r="271" spans="1:9" ht="18">
      <c r="A271" s="182"/>
      <c r="B271" s="182"/>
      <c r="C271" s="182"/>
      <c r="D271" s="182"/>
      <c r="E271" s="182"/>
      <c r="F271" s="182"/>
      <c r="G271" s="182"/>
      <c r="H271" s="182"/>
      <c r="I271" s="182"/>
    </row>
    <row r="272" spans="1:9" ht="17.25">
      <c r="A272" s="183"/>
      <c r="B272" s="185" t="s">
        <v>1</v>
      </c>
      <c r="C272" s="185" t="s">
        <v>2</v>
      </c>
      <c r="D272" s="42" t="s">
        <v>3</v>
      </c>
      <c r="E272" s="2" t="s">
        <v>4</v>
      </c>
      <c r="F272" s="43" t="s">
        <v>5</v>
      </c>
      <c r="G272" s="43" t="s">
        <v>6</v>
      </c>
      <c r="H272" s="43" t="s">
        <v>7</v>
      </c>
      <c r="I272" s="43" t="s">
        <v>8</v>
      </c>
    </row>
    <row r="273" spans="1:9" ht="17.25">
      <c r="A273" s="184"/>
      <c r="B273" s="186"/>
      <c r="C273" s="186"/>
      <c r="D273" s="45" t="s">
        <v>9</v>
      </c>
      <c r="E273" s="3" t="s">
        <v>10</v>
      </c>
      <c r="F273" s="46" t="s">
        <v>11</v>
      </c>
      <c r="G273" s="46" t="s">
        <v>12</v>
      </c>
      <c r="H273" s="46" t="s">
        <v>11</v>
      </c>
      <c r="I273" s="46" t="s">
        <v>13</v>
      </c>
    </row>
    <row r="274" spans="1:9" ht="18">
      <c r="A274" s="74">
        <v>1</v>
      </c>
      <c r="B274" s="99" t="s">
        <v>21</v>
      </c>
      <c r="C274" s="99" t="s">
        <v>280</v>
      </c>
      <c r="D274" s="165" t="s">
        <v>47</v>
      </c>
      <c r="E274" s="99"/>
      <c r="F274" s="100">
        <v>500000</v>
      </c>
      <c r="G274" s="76" t="s">
        <v>215</v>
      </c>
      <c r="H274" s="76" t="s">
        <v>258</v>
      </c>
      <c r="I274" s="74" t="s">
        <v>148</v>
      </c>
    </row>
    <row r="275" spans="1:9" ht="18">
      <c r="A275" s="47"/>
      <c r="B275" s="48" t="s">
        <v>22</v>
      </c>
      <c r="C275" s="48" t="s">
        <v>281</v>
      </c>
      <c r="D275" s="166" t="s">
        <v>9</v>
      </c>
      <c r="E275" s="48"/>
      <c r="F275" s="48" t="s">
        <v>179</v>
      </c>
      <c r="G275" s="48"/>
      <c r="H275" s="48"/>
      <c r="I275" s="48"/>
    </row>
    <row r="276" spans="1:9" ht="18">
      <c r="A276" s="6"/>
      <c r="B276" s="6"/>
      <c r="C276" s="54" t="s">
        <v>78</v>
      </c>
      <c r="D276" s="167">
        <v>500000</v>
      </c>
      <c r="E276" s="54"/>
      <c r="F276" s="54"/>
      <c r="G276" s="54"/>
      <c r="H276" s="54"/>
      <c r="I276" s="54"/>
    </row>
    <row r="277" spans="1:9" ht="19.5" customHeight="1">
      <c r="A277" s="47">
        <v>2</v>
      </c>
      <c r="B277" s="48"/>
      <c r="C277" s="48" t="s">
        <v>113</v>
      </c>
      <c r="D277" s="166" t="s">
        <v>47</v>
      </c>
      <c r="E277" s="50"/>
      <c r="F277" s="50">
        <v>200000</v>
      </c>
      <c r="G277" s="168" t="s">
        <v>282</v>
      </c>
      <c r="H277" s="110" t="s">
        <v>283</v>
      </c>
      <c r="I277" s="47" t="s">
        <v>29</v>
      </c>
    </row>
    <row r="278" spans="1:16" ht="18">
      <c r="A278" s="47"/>
      <c r="B278" s="48"/>
      <c r="C278" s="48" t="s">
        <v>284</v>
      </c>
      <c r="D278" s="66" t="s">
        <v>9</v>
      </c>
      <c r="E278" s="68"/>
      <c r="F278" s="68" t="s">
        <v>285</v>
      </c>
      <c r="G278" s="47"/>
      <c r="H278" s="48"/>
      <c r="I278" s="6"/>
      <c r="P278" s="1">
        <v>2500</v>
      </c>
    </row>
    <row r="279" spans="1:9" ht="18">
      <c r="A279" s="47"/>
      <c r="B279" s="48"/>
      <c r="C279" s="54"/>
      <c r="D279" s="113" t="s">
        <v>112</v>
      </c>
      <c r="E279" s="67"/>
      <c r="F279" s="67"/>
      <c r="G279" s="57"/>
      <c r="H279" s="54"/>
      <c r="I279" s="103"/>
    </row>
    <row r="280" spans="1:9" ht="18">
      <c r="A280" s="47">
        <v>3</v>
      </c>
      <c r="B280" s="48"/>
      <c r="C280" s="48" t="s">
        <v>113</v>
      </c>
      <c r="D280" s="166" t="s">
        <v>47</v>
      </c>
      <c r="E280" s="68"/>
      <c r="F280" s="68">
        <v>100000</v>
      </c>
      <c r="G280" s="168" t="s">
        <v>286</v>
      </c>
      <c r="H280" s="110" t="s">
        <v>283</v>
      </c>
      <c r="I280" s="47" t="s">
        <v>220</v>
      </c>
    </row>
    <row r="281" spans="1:9" ht="18">
      <c r="A281" s="48"/>
      <c r="B281" s="48"/>
      <c r="C281" s="48" t="s">
        <v>66</v>
      </c>
      <c r="D281" s="166" t="s">
        <v>9</v>
      </c>
      <c r="E281" s="68"/>
      <c r="F281" s="68" t="s">
        <v>285</v>
      </c>
      <c r="G281" s="65"/>
      <c r="H281" s="48"/>
      <c r="I281" s="48"/>
    </row>
    <row r="282" spans="1:9" ht="18">
      <c r="A282" s="59"/>
      <c r="B282" s="59"/>
      <c r="C282" s="59"/>
      <c r="D282" s="93" t="s">
        <v>287</v>
      </c>
      <c r="E282" s="59"/>
      <c r="F282" s="59"/>
      <c r="G282" s="59"/>
      <c r="H282" s="59"/>
      <c r="I282" s="59"/>
    </row>
    <row r="283" spans="1:9" ht="18" thickBot="1">
      <c r="A283" s="178" t="s">
        <v>41</v>
      </c>
      <c r="B283" s="179"/>
      <c r="C283" s="61" t="s">
        <v>288</v>
      </c>
      <c r="D283" s="91" t="s">
        <v>289</v>
      </c>
      <c r="E283" s="114"/>
      <c r="F283" s="169">
        <v>800000</v>
      </c>
      <c r="G283" s="114"/>
      <c r="H283" s="114"/>
      <c r="I283" s="114"/>
    </row>
    <row r="284" spans="1:9" ht="14.25" thickTop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s="73" customFormat="1" ht="18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s="73" customFormat="1" ht="18" customHeight="1">
      <c r="A286" s="5"/>
      <c r="B286" s="115" t="s">
        <v>114</v>
      </c>
      <c r="C286" s="5"/>
      <c r="D286" s="5"/>
      <c r="E286" s="5"/>
      <c r="F286" s="116"/>
      <c r="G286" s="5"/>
      <c r="H286" s="5"/>
      <c r="I286" s="5"/>
    </row>
    <row r="287" spans="1:9" s="73" customFormat="1" ht="18" customHeight="1">
      <c r="A287" s="5"/>
      <c r="B287" s="5"/>
      <c r="C287" s="5" t="s">
        <v>290</v>
      </c>
      <c r="D287" s="5"/>
      <c r="E287" s="5"/>
      <c r="F287" s="5"/>
      <c r="G287" s="5"/>
      <c r="H287" s="5"/>
      <c r="I287" s="5"/>
    </row>
    <row r="288" spans="1:9" s="73" customFormat="1" ht="21" customHeight="1">
      <c r="A288" s="5"/>
      <c r="B288" s="115" t="s">
        <v>115</v>
      </c>
      <c r="C288" s="5"/>
      <c r="D288" s="5"/>
      <c r="E288" s="5"/>
      <c r="F288" s="5"/>
      <c r="G288" s="5"/>
      <c r="H288" s="5"/>
      <c r="I288" s="5"/>
    </row>
    <row r="289" spans="1:9" ht="21">
      <c r="A289" s="5"/>
      <c r="B289" s="5"/>
      <c r="C289" s="5" t="s">
        <v>291</v>
      </c>
      <c r="D289" s="5"/>
      <c r="E289" s="5"/>
      <c r="F289" s="116"/>
      <c r="G289" s="5"/>
      <c r="H289" s="5"/>
      <c r="I289" s="5"/>
    </row>
    <row r="290" spans="1:9" ht="21">
      <c r="A290" s="5"/>
      <c r="B290" s="115" t="s">
        <v>116</v>
      </c>
      <c r="C290" s="5"/>
      <c r="D290" s="5"/>
      <c r="E290" s="5"/>
      <c r="F290" s="5"/>
      <c r="G290" s="5"/>
      <c r="H290" s="5"/>
      <c r="I290" s="5"/>
    </row>
    <row r="291" spans="3:16" s="5" customFormat="1" ht="21">
      <c r="C291" s="5" t="s">
        <v>292</v>
      </c>
      <c r="P291" s="5">
        <v>2500</v>
      </c>
    </row>
    <row r="292" spans="2:16" s="5" customFormat="1" ht="21">
      <c r="B292" s="115" t="s">
        <v>117</v>
      </c>
      <c r="P292" s="5">
        <v>500</v>
      </c>
    </row>
    <row r="293" spans="3:16" s="5" customFormat="1" ht="21">
      <c r="C293" s="5" t="s">
        <v>293</v>
      </c>
      <c r="P293" s="5">
        <v>2500</v>
      </c>
    </row>
    <row r="294" s="5" customFormat="1" ht="21">
      <c r="P294" s="5">
        <v>500</v>
      </c>
    </row>
    <row r="295" spans="2:16" s="5" customFormat="1" ht="21">
      <c r="B295" s="5" t="s">
        <v>294</v>
      </c>
      <c r="P295" s="5">
        <v>2500</v>
      </c>
    </row>
    <row r="296" spans="2:16" s="5" customFormat="1" ht="21">
      <c r="B296" s="5" t="s">
        <v>295</v>
      </c>
      <c r="P296" s="5">
        <v>500</v>
      </c>
    </row>
    <row r="297" s="5" customFormat="1" ht="21">
      <c r="P297" s="5">
        <v>2500</v>
      </c>
    </row>
    <row r="298" s="5" customFormat="1" ht="21">
      <c r="P298" s="5">
        <v>500</v>
      </c>
    </row>
    <row r="299" spans="1:9" s="5" customFormat="1" ht="21">
      <c r="A299" s="72"/>
      <c r="B299" s="72"/>
      <c r="C299" s="72"/>
      <c r="D299" s="72"/>
      <c r="E299" s="72"/>
      <c r="F299" s="72"/>
      <c r="G299" s="72"/>
      <c r="H299" s="72"/>
      <c r="I299" s="72"/>
    </row>
    <row r="300" spans="1:9" s="5" customFormat="1" ht="21">
      <c r="A300" s="72"/>
      <c r="B300" s="72"/>
      <c r="C300" s="72"/>
      <c r="D300" s="72"/>
      <c r="E300" s="72"/>
      <c r="F300" s="72"/>
      <c r="G300" s="72"/>
      <c r="H300" s="72"/>
      <c r="I300" s="72"/>
    </row>
    <row r="301" spans="1:9" s="5" customFormat="1" ht="21">
      <c r="A301" s="72"/>
      <c r="B301" s="72"/>
      <c r="C301" s="72"/>
      <c r="D301" s="72"/>
      <c r="E301" s="72"/>
      <c r="F301" s="72"/>
      <c r="G301" s="72"/>
      <c r="H301" s="72"/>
      <c r="I301" s="72"/>
    </row>
    <row r="302" spans="1:16" s="5" customFormat="1" ht="21">
      <c r="A302" s="72"/>
      <c r="B302" s="72"/>
      <c r="C302" s="72"/>
      <c r="D302" s="72"/>
      <c r="E302" s="72"/>
      <c r="F302" s="72"/>
      <c r="G302" s="72"/>
      <c r="H302" s="72"/>
      <c r="I302" s="72"/>
      <c r="L302" s="117"/>
      <c r="N302" s="117"/>
      <c r="P302" s="118">
        <f>SUM(P278:P301)</f>
        <v>14500</v>
      </c>
    </row>
    <row r="303" spans="1:9" s="5" customFormat="1" ht="21">
      <c r="A303" s="72"/>
      <c r="B303" s="72"/>
      <c r="C303" s="72"/>
      <c r="D303" s="72"/>
      <c r="E303" s="72"/>
      <c r="F303" s="72"/>
      <c r="G303" s="72"/>
      <c r="H303" s="72"/>
      <c r="I303" s="72"/>
    </row>
    <row r="304" spans="1:9" s="5" customFormat="1" ht="21">
      <c r="A304" s="72"/>
      <c r="B304" s="72"/>
      <c r="C304" s="72"/>
      <c r="D304" s="72"/>
      <c r="E304" s="72"/>
      <c r="F304" s="72"/>
      <c r="G304" s="72"/>
      <c r="H304" s="72"/>
      <c r="I304" s="72"/>
    </row>
  </sheetData>
  <sheetProtection/>
  <mergeCells count="44">
    <mergeCell ref="A227:I227"/>
    <mergeCell ref="A229:I229"/>
    <mergeCell ref="A230:A231"/>
    <mergeCell ref="B230:B231"/>
    <mergeCell ref="C230:C231"/>
    <mergeCell ref="A184:I184"/>
    <mergeCell ref="A186:I186"/>
    <mergeCell ref="A187:A188"/>
    <mergeCell ref="B187:B188"/>
    <mergeCell ref="C187:C188"/>
    <mergeCell ref="A91:I91"/>
    <mergeCell ref="A93:I93"/>
    <mergeCell ref="A94:A95"/>
    <mergeCell ref="B94:B95"/>
    <mergeCell ref="C94:C95"/>
    <mergeCell ref="A14:B14"/>
    <mergeCell ref="A17:I17"/>
    <mergeCell ref="A18:I18"/>
    <mergeCell ref="A19:A20"/>
    <mergeCell ref="B19:B20"/>
    <mergeCell ref="C19:C20"/>
    <mergeCell ref="A2:I2"/>
    <mergeCell ref="A4:I4"/>
    <mergeCell ref="A5:A6"/>
    <mergeCell ref="B5:B6"/>
    <mergeCell ref="C5:C6"/>
    <mergeCell ref="A28:B28"/>
    <mergeCell ref="A48:I48"/>
    <mergeCell ref="A50:I50"/>
    <mergeCell ref="A51:A52"/>
    <mergeCell ref="B51:B52"/>
    <mergeCell ref="C51:C52"/>
    <mergeCell ref="A141:I141"/>
    <mergeCell ref="A143:I143"/>
    <mergeCell ref="A144:A145"/>
    <mergeCell ref="B144:B145"/>
    <mergeCell ref="C144:C145"/>
    <mergeCell ref="A283:B283"/>
    <mergeCell ref="A268:I268"/>
    <mergeCell ref="A270:I270"/>
    <mergeCell ref="A271:I271"/>
    <mergeCell ref="A272:A273"/>
    <mergeCell ref="B272:B273"/>
    <mergeCell ref="C272:C273"/>
  </mergeCells>
  <printOptions/>
  <pageMargins left="0.13" right="0.14" top="0.22" bottom="0.29" header="0.14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49">
      <selection activeCell="A14" sqref="A14"/>
    </sheetView>
  </sheetViews>
  <sheetFormatPr defaultColWidth="9.140625" defaultRowHeight="15"/>
  <sheetData>
    <row r="2" spans="1:9" ht="21">
      <c r="A2" s="190">
        <v>43</v>
      </c>
      <c r="B2" s="190"/>
      <c r="C2" s="190"/>
      <c r="D2" s="190"/>
      <c r="E2" s="190"/>
      <c r="F2" s="190"/>
      <c r="G2" s="190"/>
      <c r="H2" s="190"/>
      <c r="I2" s="190"/>
    </row>
    <row r="3" ht="21">
      <c r="A3" s="5"/>
    </row>
    <row r="4" ht="21">
      <c r="A4" s="5"/>
    </row>
    <row r="5" ht="21">
      <c r="A5" s="5" t="s">
        <v>118</v>
      </c>
    </row>
    <row r="6" ht="21">
      <c r="A6" s="5" t="s">
        <v>119</v>
      </c>
    </row>
    <row r="7" ht="21">
      <c r="A7" s="5" t="s">
        <v>120</v>
      </c>
    </row>
    <row r="8" ht="21">
      <c r="A8" s="5" t="s">
        <v>125</v>
      </c>
    </row>
    <row r="9" ht="21">
      <c r="A9" s="5" t="s">
        <v>124</v>
      </c>
    </row>
    <row r="10" s="1" customFormat="1" ht="13.5" customHeight="1">
      <c r="A10" s="5"/>
    </row>
    <row r="11" ht="21">
      <c r="A11" s="5" t="s">
        <v>121</v>
      </c>
    </row>
    <row r="12" ht="11.25" customHeight="1">
      <c r="A12" s="5"/>
    </row>
    <row r="13" ht="23.25">
      <c r="A13" s="122" t="s">
        <v>298</v>
      </c>
    </row>
    <row r="14" ht="21">
      <c r="A14" s="5"/>
    </row>
    <row r="15" ht="21">
      <c r="A15" s="5"/>
    </row>
    <row r="16" ht="21">
      <c r="A16" s="5" t="s">
        <v>122</v>
      </c>
    </row>
    <row r="17" ht="21">
      <c r="A17" s="5" t="s">
        <v>123</v>
      </c>
    </row>
    <row r="18" ht="21">
      <c r="A18" s="5"/>
    </row>
  </sheetData>
  <sheetProtection/>
  <mergeCells count="1">
    <mergeCell ref="A2:I2"/>
  </mergeCells>
  <printOptions/>
  <pageMargins left="0.88" right="0.14" top="0.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Admin</cp:lastModifiedBy>
  <cp:lastPrinted>2023-01-16T18:53:42Z</cp:lastPrinted>
  <dcterms:created xsi:type="dcterms:W3CDTF">2018-11-02T09:42:50Z</dcterms:created>
  <dcterms:modified xsi:type="dcterms:W3CDTF">2023-01-16T18:54:28Z</dcterms:modified>
  <cp:category/>
  <cp:version/>
  <cp:contentType/>
  <cp:contentStatus/>
</cp:coreProperties>
</file>